
<file path=[Content_Types].xml><?xml version="1.0" encoding="utf-8"?>
<Types xmlns="http://schemas.openxmlformats.org/package/2006/content-types">
  <Default Extension="xml" ContentType="application/xml"/>
  <Default Extension="rels" ContentType="application/vnd.openxmlformats-package.relationships+xml"/>
  <Default Extension="jpe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4" Type="http://schemas.openxmlformats.org/officeDocument/2006/relationships/extended-properties" Target="docProps/app.xml"/><Relationship Id="rId1" Type="http://schemas.openxmlformats.org/officeDocument/2006/relationships/officeDocument" Target="xl/workbook.xml"/><Relationship Id="rId2" Type="http://schemas.openxmlformats.org/package/2006/relationships/metadata/thumbnail" Target="docProps/thumbnail.jpeg"/></Relationships>
</file>

<file path=xl/workbook.xml><?xml version="1.0" encoding="utf-8"?>
<workbook xmlns="http://schemas.openxmlformats.org/spreadsheetml/2006/main" xmlns:r="http://schemas.openxmlformats.org/officeDocument/2006/relationships">
  <fileVersion appName="xl" lastEdited="5" lowestEdited="5" rupBuild="25516"/>
  <workbookPr showInkAnnotation="0" autoCompressPictures="0"/>
  <bookViews>
    <workbookView xWindow="1820" yWindow="1940" windowWidth="34600" windowHeight="16060" tabRatio="500" activeTab="2"/>
  </bookViews>
  <sheets>
    <sheet name="2015 Assignments" sheetId="1" r:id="rId1"/>
    <sheet name="2015 ICS-205" sheetId="2" r:id="rId2"/>
    <sheet name="2015 ICS-211" sheetId="7" r:id="rId3"/>
    <sheet name="2015 Contacts" sheetId="3" r:id="rId4"/>
    <sheet name="Tracking Sheet" sheetId="4" r:id="rId5"/>
    <sheet name="Number List" sheetId="6" r:id="rId6"/>
  </sheets>
  <definedNames>
    <definedName name="Check10" localSheetId="2">'2015 ICS-211'!$Q$2</definedName>
    <definedName name="Check11" localSheetId="2">'2015 ICS-211'!$W$2</definedName>
    <definedName name="Check12" localSheetId="2">'2015 ICS-211'!$Y$2</definedName>
    <definedName name="Check8" localSheetId="2">'2015 ICS-211'!#REF!</definedName>
    <definedName name="Check9" localSheetId="2">'2015 ICS-211'!$O$2</definedName>
    <definedName name="_xlnm.Print_Area" localSheetId="2">'2015 ICS-211'!$A$1:$AC$34</definedName>
    <definedName name="Text2" localSheetId="2">'2015 ICS-211'!#REF!</definedName>
    <definedName name="Text332" localSheetId="2">'2015 ICS-211'!$E$34</definedName>
    <definedName name="Text333" localSheetId="2">'2015 ICS-211'!$F$2</definedName>
    <definedName name="Text334" localSheetId="2">'2015 ICS-211'!#REF!</definedName>
    <definedName name="Text336" localSheetId="2">'2015 ICS-211'!#REF!</definedName>
    <definedName name="Text337" localSheetId="2">'2015 ICS-211'!#REF!</definedName>
    <definedName name="Text338" localSheetId="2">'2015 ICS-211'!#REF!</definedName>
  </definedNames>
  <calcPr calcId="140000" concurrentCalc="0"/>
  <extLst>
    <ext xmlns:mx="http://schemas.microsoft.com/office/mac/excel/2008/main" uri="{7523E5D3-25F3-A5E0-1632-64F254C22452}">
      <mx:ArchID Flags="2"/>
    </ext>
  </extLst>
</workbook>
</file>

<file path=xl/calcChain.xml><?xml version="1.0" encoding="utf-8"?>
<calcChain xmlns="http://schemas.openxmlformats.org/spreadsheetml/2006/main">
  <c r="B18" i="7" l="1"/>
  <c r="B15" i="7"/>
  <c r="B12" i="7"/>
  <c r="B9" i="7"/>
  <c r="B6" i="7"/>
  <c r="B8" i="1"/>
  <c r="A2" i="6"/>
  <c r="A3" i="6"/>
  <c r="A4" i="6"/>
  <c r="A5" i="6"/>
  <c r="A6" i="6"/>
  <c r="A7" i="6"/>
  <c r="A8" i="6"/>
  <c r="A9" i="6"/>
  <c r="A10" i="6"/>
  <c r="A11" i="6"/>
  <c r="A12" i="6"/>
  <c r="A13" i="6"/>
  <c r="A14" i="6"/>
  <c r="A15" i="6"/>
  <c r="A16" i="6"/>
  <c r="A17" i="6"/>
  <c r="A18" i="6"/>
  <c r="A19" i="6"/>
  <c r="A20" i="6"/>
  <c r="A21" i="6"/>
  <c r="A22" i="6"/>
  <c r="A23" i="6"/>
  <c r="A24" i="6"/>
  <c r="A25" i="6"/>
  <c r="A26" i="6"/>
  <c r="A27" i="6"/>
  <c r="A28" i="6"/>
  <c r="A29" i="6"/>
  <c r="A30" i="6"/>
  <c r="A31" i="6"/>
  <c r="A32" i="6"/>
  <c r="A33" i="6"/>
  <c r="A34" i="6"/>
  <c r="A35" i="6"/>
  <c r="A36" i="6"/>
  <c r="A37" i="6"/>
  <c r="A38" i="6"/>
  <c r="A39" i="6"/>
  <c r="A40" i="6"/>
  <c r="A41" i="6"/>
  <c r="A42" i="6"/>
  <c r="A43" i="6"/>
  <c r="A44" i="6"/>
  <c r="A45" i="6"/>
  <c r="C1" i="6"/>
  <c r="C2" i="6"/>
  <c r="C3" i="6"/>
  <c r="C4" i="6"/>
  <c r="C5" i="6"/>
  <c r="C6" i="6"/>
  <c r="C7" i="6"/>
  <c r="C8" i="6"/>
  <c r="C9" i="6"/>
  <c r="C10" i="6"/>
  <c r="C11" i="6"/>
  <c r="C12" i="6"/>
  <c r="C13" i="6"/>
  <c r="C14" i="6"/>
  <c r="C15" i="6"/>
  <c r="C16" i="6"/>
  <c r="C17" i="6"/>
  <c r="C18" i="6"/>
  <c r="C19" i="6"/>
  <c r="C20" i="6"/>
  <c r="C21" i="6"/>
  <c r="C22" i="6"/>
  <c r="C23" i="6"/>
  <c r="C24" i="6"/>
  <c r="C25" i="6"/>
  <c r="C26" i="6"/>
  <c r="C27" i="6"/>
  <c r="C28" i="6"/>
  <c r="C29" i="6"/>
  <c r="C30" i="6"/>
  <c r="C31" i="6"/>
  <c r="C32" i="6"/>
  <c r="C33" i="6"/>
  <c r="C34" i="6"/>
  <c r="C35" i="6"/>
  <c r="C36" i="6"/>
  <c r="C37" i="6"/>
  <c r="C38" i="6"/>
  <c r="C39" i="6"/>
  <c r="C40" i="6"/>
  <c r="C41" i="6"/>
  <c r="C42" i="6"/>
  <c r="C43" i="6"/>
  <c r="C44" i="6"/>
  <c r="C45" i="6"/>
  <c r="E1" i="6"/>
  <c r="E2" i="6"/>
  <c r="E3" i="6"/>
  <c r="E4" i="6"/>
  <c r="E5" i="6"/>
  <c r="E6" i="6"/>
  <c r="E7" i="6"/>
  <c r="E8" i="6"/>
  <c r="E9" i="6"/>
  <c r="E10" i="6"/>
  <c r="E11" i="6"/>
  <c r="E12" i="6"/>
  <c r="E13" i="6"/>
  <c r="E14" i="6"/>
  <c r="E15" i="6"/>
  <c r="E16" i="6"/>
  <c r="E17" i="6"/>
  <c r="E18" i="6"/>
  <c r="E19" i="6"/>
  <c r="E20" i="6"/>
  <c r="E21" i="6"/>
  <c r="E22" i="6"/>
  <c r="E23" i="6"/>
  <c r="E24" i="6"/>
  <c r="E25" i="6"/>
  <c r="E26" i="6"/>
  <c r="E27" i="6"/>
  <c r="E28" i="6"/>
  <c r="E29" i="6"/>
  <c r="E30" i="6"/>
  <c r="E31" i="6"/>
  <c r="E32" i="6"/>
  <c r="E33" i="6"/>
  <c r="E34" i="6"/>
  <c r="E35" i="6"/>
  <c r="E36" i="6"/>
  <c r="E37" i="6"/>
  <c r="E38" i="6"/>
  <c r="E39" i="6"/>
  <c r="E40" i="6"/>
  <c r="E41" i="6"/>
  <c r="E42" i="6"/>
  <c r="E43" i="6"/>
  <c r="E44" i="6"/>
  <c r="E45" i="6"/>
  <c r="G1" i="6"/>
  <c r="G2" i="6"/>
  <c r="G3" i="6"/>
  <c r="G4" i="6"/>
  <c r="G5" i="6"/>
  <c r="G6" i="6"/>
  <c r="G7" i="6"/>
  <c r="G8" i="6"/>
  <c r="G9" i="6"/>
  <c r="G10" i="6"/>
  <c r="G11" i="6"/>
  <c r="G12" i="6"/>
  <c r="G13" i="6"/>
  <c r="G14" i="6"/>
  <c r="G15" i="6"/>
  <c r="G16" i="6"/>
  <c r="G17" i="6"/>
  <c r="G18" i="6"/>
  <c r="G19" i="6"/>
  <c r="G20" i="6"/>
  <c r="G21" i="6"/>
  <c r="G22" i="6"/>
  <c r="G23" i="6"/>
  <c r="G24" i="6"/>
  <c r="G25" i="6"/>
  <c r="G26" i="6"/>
  <c r="G27" i="6"/>
  <c r="G28" i="6"/>
  <c r="G29" i="6"/>
  <c r="G30" i="6"/>
  <c r="G31" i="6"/>
  <c r="G32" i="6"/>
  <c r="G33" i="6"/>
  <c r="G34" i="6"/>
  <c r="G35" i="6"/>
  <c r="G36" i="6"/>
  <c r="G37" i="6"/>
  <c r="G38" i="6"/>
  <c r="G39" i="6"/>
  <c r="G40" i="6"/>
  <c r="G41" i="6"/>
  <c r="G42" i="6"/>
  <c r="G43" i="6"/>
  <c r="G44" i="6"/>
  <c r="G45" i="6"/>
  <c r="I1" i="6"/>
  <c r="I2" i="6"/>
  <c r="I3" i="6"/>
  <c r="I4" i="6"/>
  <c r="I5" i="6"/>
  <c r="I6" i="6"/>
  <c r="I7" i="6"/>
  <c r="I8" i="6"/>
  <c r="I9" i="6"/>
  <c r="I10" i="6"/>
  <c r="I11" i="6"/>
  <c r="I12" i="6"/>
  <c r="I13" i="6"/>
  <c r="I14" i="6"/>
  <c r="I15" i="6"/>
  <c r="I16" i="6"/>
  <c r="I17" i="6"/>
  <c r="I18" i="6"/>
  <c r="I19" i="6"/>
  <c r="I20" i="6"/>
  <c r="I21" i="6"/>
  <c r="I22" i="6"/>
  <c r="I23" i="6"/>
  <c r="I24" i="6"/>
  <c r="I25" i="6"/>
  <c r="I26" i="6"/>
  <c r="I27" i="6"/>
  <c r="I28" i="6"/>
  <c r="I29" i="6"/>
  <c r="I30" i="6"/>
  <c r="I31" i="6"/>
  <c r="I32" i="6"/>
  <c r="I33" i="6"/>
  <c r="I34" i="6"/>
  <c r="I35" i="6"/>
  <c r="I36" i="6"/>
  <c r="I37" i="6"/>
  <c r="I38" i="6"/>
  <c r="I39" i="6"/>
  <c r="I40" i="6"/>
  <c r="I41" i="6"/>
  <c r="I42" i="6"/>
  <c r="I43" i="6"/>
  <c r="I44" i="6"/>
  <c r="I45" i="6"/>
</calcChain>
</file>

<file path=xl/sharedStrings.xml><?xml version="1.0" encoding="utf-8"?>
<sst xmlns="http://schemas.openxmlformats.org/spreadsheetml/2006/main" count="594" uniqueCount="238">
  <si>
    <t>Flagstaff to the Grand Canyon Fat Tire Bike Ride 2015</t>
  </si>
  <si>
    <t>Communications Frequencies</t>
  </si>
  <si>
    <t>Primary</t>
  </si>
  <si>
    <t>Relay As Needed</t>
  </si>
  <si>
    <r>
      <rPr>
        <b/>
        <sz val="11"/>
        <rFont val="Calibri"/>
      </rPr>
      <t>Backup</t>
    </r>
    <r>
      <rPr>
        <b/>
        <sz val="11"/>
        <color theme="0" tint="-0.249977111117893"/>
        <rFont val="Calibri"/>
      </rPr>
      <t xml:space="preserve"> - Williams Repeater</t>
    </r>
  </si>
  <si>
    <t>146.480 Simplex</t>
  </si>
  <si>
    <t>146.780 minus offset 91.5 tone</t>
  </si>
  <si>
    <t>Notes</t>
  </si>
  <si>
    <t>Access</t>
  </si>
  <si>
    <t>Radio/ Antenna</t>
  </si>
  <si>
    <t>Tactical Call / Location</t>
  </si>
  <si>
    <t>Shirt Size</t>
  </si>
  <si>
    <t>Operator</t>
  </si>
  <si>
    <t>FCC          call sign</t>
  </si>
  <si>
    <t>A</t>
  </si>
  <si>
    <t>Automobile</t>
  </si>
  <si>
    <t>25 Watt Radio/ Mag Mount Ant.</t>
  </si>
  <si>
    <t>Start</t>
  </si>
  <si>
    <t>L</t>
  </si>
  <si>
    <t>Janice</t>
  </si>
  <si>
    <t>KI6WCK</t>
  </si>
  <si>
    <t>XL</t>
  </si>
  <si>
    <t>Bob</t>
  </si>
  <si>
    <t>KC8TYE</t>
  </si>
  <si>
    <t>Juniper Ridge 35.4403            -111.9499</t>
  </si>
  <si>
    <t>2XL</t>
  </si>
  <si>
    <t>Ron</t>
  </si>
  <si>
    <t>KG7OH</t>
  </si>
  <si>
    <t>Betty</t>
  </si>
  <si>
    <t>N8GNC</t>
  </si>
  <si>
    <t>SAG 1</t>
  </si>
  <si>
    <t>Pat</t>
  </si>
  <si>
    <t>KE7QFG</t>
  </si>
  <si>
    <t>Al</t>
  </si>
  <si>
    <t>KF7HSD</t>
  </si>
  <si>
    <t>Sandy</t>
  </si>
  <si>
    <t>KF4JHC</t>
  </si>
  <si>
    <t>B</t>
  </si>
  <si>
    <t>Babbitt Ranch</t>
  </si>
  <si>
    <t>Joe</t>
  </si>
  <si>
    <t>W7LUX</t>
  </si>
  <si>
    <t>Derek</t>
  </si>
  <si>
    <t>KE7WNP</t>
  </si>
  <si>
    <t>Red Cross Manager</t>
  </si>
  <si>
    <t xml:space="preserve">  </t>
  </si>
  <si>
    <t>SAG 2</t>
  </si>
  <si>
    <t>Lissa</t>
  </si>
  <si>
    <t>KE6OOK</t>
  </si>
  <si>
    <t>M</t>
  </si>
  <si>
    <t>KE6GYD</t>
  </si>
  <si>
    <t>Mike</t>
  </si>
  <si>
    <t>KD8RQV</t>
  </si>
  <si>
    <t>SAG 3</t>
  </si>
  <si>
    <t>Ken</t>
  </si>
  <si>
    <t>KF7DUR</t>
  </si>
  <si>
    <t>AF7EL</t>
  </si>
  <si>
    <t>David</t>
  </si>
  <si>
    <t>NJ0W</t>
  </si>
  <si>
    <t>C</t>
  </si>
  <si>
    <t>Mobil/Beam</t>
  </si>
  <si>
    <t>Finish/        Net Control</t>
  </si>
  <si>
    <t>Tom</t>
  </si>
  <si>
    <t>W7TGS</t>
  </si>
  <si>
    <t>Dawnelle</t>
  </si>
  <si>
    <t>KG7LTR</t>
  </si>
  <si>
    <t>4 WD</t>
  </si>
  <si>
    <t>Sweep</t>
  </si>
  <si>
    <t>Keith</t>
  </si>
  <si>
    <t>KE5DTJ</t>
  </si>
  <si>
    <t>Plus One</t>
  </si>
  <si>
    <t>Sweep will also be done by Xterra Club</t>
  </si>
  <si>
    <t>Anywhere</t>
  </si>
  <si>
    <t>KF4RKS</t>
  </si>
  <si>
    <t>All</t>
  </si>
  <si>
    <t>If you have any questions, additions, corrections or suggestions about assignments or other details please contact - Ron KG7OH rbgerlak@gmail.com 623-640-6969 -or- Mike KD8RQV kd8rqv@Gmail.com  928-600-6723</t>
  </si>
  <si>
    <t>Preprogram and test your radio to be sure you can easily operate it on the designated frequencies.</t>
  </si>
  <si>
    <t>Dress for the current weather forecast and wear good shoes.   Bring rain gear.  Better to be safe than sorry.</t>
  </si>
  <si>
    <t>Take - orange or green safety vest, hat, water, snack, sun screen, bug spray, writing tablet, clip board, pens, pencils,  and folding chairs.</t>
  </si>
  <si>
    <t>Morning Briefing will happen twice.  First at 6:00 on the 146.98 repeater and then again at 6:15 on 146.48 simplex  from the net control station.   -or-  Meet at "Late for the Train" coffee shop, 1800 N Fort Valley Rd, at 6:00 AM on 8/2/2014 for event opening meeting. Enter your name on the "Sign In Sheet" when you arrive.   Extra copies of maps, assignments sheets and other documents will be available if needed.  There may be last minute instructions or changes.  This will also be a good time for questions.  The Finish Line Operators do not need to attend this meeting but will be briefed via radio of any changes.  See note 2.</t>
  </si>
  <si>
    <t>Call in to Net Control when you are at your station and ready to operate.  Report the current weather conditions and road/trail conditions.</t>
  </si>
  <si>
    <t>This event will be coordinated using a directed net.  Check in and out with Net Control directly, or through a relay for all communications or to request permission to contact another location.  Let Net Control know if you will be "off the air" for any period of time and again when you come back on.</t>
  </si>
  <si>
    <r>
      <t xml:space="preserve">Record the participant number of </t>
    </r>
    <r>
      <rPr>
        <b/>
        <sz val="14"/>
        <color indexed="22"/>
        <rFont val="Calibri"/>
      </rPr>
      <t>all</t>
    </r>
    <r>
      <rPr>
        <b/>
        <sz val="11"/>
        <color indexed="22"/>
        <rFont val="Calibri"/>
      </rPr>
      <t xml:space="preserve"> riders passing your station (if you can).  You can use the participant number sheet provided or another method if you prefer.  Keep these sheets for one week after the close of the event in case we need to refer to them for some reason.  The rider numbers should be 1 - 200.  We will notify you if this changes.</t>
    </r>
  </si>
  <si>
    <t xml:space="preserve">Call in to Net Control with the numbers of the first five riders that pass your location, the last five riders that pass your location and any other significant events that occur.  Also record this information in your "Public Service Event Log".  Any rider that appears to be in distress should be reported and recorded.  </t>
  </si>
  <si>
    <t>Relay information on the net as needed for stations having trouble getting through.</t>
  </si>
  <si>
    <t>After the Sweep has passed your location: request absentee sign out and permission to vacate the location.</t>
  </si>
  <si>
    <t>After you have vacated your location, return your completed "Public Service Event Logs" in person, via email to rbgerlak@gmail.com or using the provided SASE.</t>
  </si>
  <si>
    <t>There will be an excellent dinner at the finish/Top Camp after the race.  No charge for volunteers.</t>
  </si>
  <si>
    <t>Get the participant numbers of the riders that do not start the race and report them to net control.</t>
  </si>
  <si>
    <t>Directions to Babbitt Ranch - Go north on 180 and turn right (east) on Forest Service Road 417 to Babbitt Ranch.  This is a well marked and maintained road.  GPS coordinates are 35 33 09 N, 111 52 00 West. The turnoff is about 17-1/2 miles before Valle and the intersection with Highway 64.  There will be no facilities at Babbitt Ranch gate.</t>
  </si>
  <si>
    <t>Set up at the Finish Line Camp the night before the event.  Not required to attend the opening meeting but sign in on your own sign in sheet.  Mail via SASE or email to rbgerlak@gmail.com your 1) sign in/out sheet and 2) your Event Activity Log sheets to the Event Activity Coordinator after the end of the event.   Be ready and "On The Air" at 0630 AM Saturday.  This is the Net Control station.</t>
  </si>
  <si>
    <t>Net Control will keep a remote sign in sheet of CARC volunteers/location showing log-in / log-out times.</t>
  </si>
  <si>
    <t>INCIDENT RADIO COMMUNICATIONS PLAN</t>
  </si>
  <si>
    <t>Incident Name</t>
  </si>
  <si>
    <t>Date/Time Prepared/Revised</t>
  </si>
  <si>
    <t>Operational Period Date/Time</t>
  </si>
  <si>
    <t>Ch #</t>
  </si>
  <si>
    <t>Function</t>
  </si>
  <si>
    <t>Channel Name/Trunked Radio System Talkgroup</t>
  </si>
  <si>
    <t>Assignment</t>
  </si>
  <si>
    <t>RX Freq      N or W</t>
  </si>
  <si>
    <t>RX Tone/NAC</t>
  </si>
  <si>
    <t>TX Freq      N or W</t>
  </si>
  <si>
    <t>Tx Tone/NAC</t>
  </si>
  <si>
    <t>Mode      A, D or M</t>
  </si>
  <si>
    <t>Remarks</t>
  </si>
  <si>
    <t>Operations</t>
  </si>
  <si>
    <t>CARC</t>
  </si>
  <si>
    <t>CARC Hams</t>
  </si>
  <si>
    <t>146.4800</t>
  </si>
  <si>
    <t>None</t>
  </si>
  <si>
    <t>146.480</t>
  </si>
  <si>
    <t>Controlled Net</t>
  </si>
  <si>
    <t>Backup</t>
  </si>
  <si>
    <t>Williams Repeater</t>
  </si>
  <si>
    <t>146.7800</t>
  </si>
  <si>
    <t>146.180</t>
  </si>
  <si>
    <t>Prepared By (Communications Unit)</t>
  </si>
  <si>
    <t>Ron Gerlak KG7OH</t>
  </si>
  <si>
    <t>The convention calls for frequency lists to show four digits after the decimal place, followed by either an “N” or a “W”, depending on whether the frequency is</t>
  </si>
  <si>
    <t>narrow or wide band.   Mode refers to either “A” or “D” indicating analog or digital (e.g. Project 25) or "M" indicating mixed mode.  All channels are shown</t>
  </si>
  <si>
    <t>as if programmed in a control station, mobile or portable radio.   Repeater and base stations must be programmed with the Rx and Tx reversed.</t>
  </si>
  <si>
    <t>Contacts / Phone Numbers: (2014)</t>
  </si>
  <si>
    <t xml:space="preserve">Bill Gow (MLC):  </t>
  </si>
  <si>
    <t>928-522-3255</t>
  </si>
  <si>
    <t>billgow@gmail.com</t>
  </si>
  <si>
    <t>uscommercialcorp.com</t>
  </si>
  <si>
    <t xml:space="preserve">Janet Kerby:  </t>
  </si>
  <si>
    <t>602-740-9753</t>
  </si>
  <si>
    <t>janetkerby@gmail.com</t>
  </si>
  <si>
    <t>Bob Vance</t>
  </si>
  <si>
    <t>revance@fs.fed.us</t>
  </si>
  <si>
    <t>Flagstaff Ranger District Forest Service, In charge on "Use Permit"</t>
  </si>
  <si>
    <t xml:space="preserve">Carie Wilson: </t>
  </si>
  <si>
    <t>602-499-7942</t>
  </si>
  <si>
    <t>cwilson42@cox.net</t>
  </si>
  <si>
    <t>Contact Phone Numbers: (2013)</t>
  </si>
  <si>
    <t>Michelle Weigman: 602-690-5743</t>
  </si>
  <si>
    <t xml:space="preserve">Jon Hymer: 480-203-9527  602-300-5205  </t>
  </si>
  <si>
    <t>Paul Durazo (Beer):  480-544-4537</t>
  </si>
  <si>
    <t>Bob Smith: 480-234-9946</t>
  </si>
  <si>
    <t>Brian Bennett (CTI) 602-920-9690</t>
  </si>
  <si>
    <t>Phil Frantz (Gnar Gnar Tours)  480-255-9339</t>
  </si>
  <si>
    <t xml:space="preserve">Marsha         </t>
  </si>
  <si>
    <t xml:space="preserve"> mjaneashurst@hotmail.com</t>
  </si>
  <si>
    <t>Marshall Stone (SAG Drivers):  602-290-3029</t>
  </si>
  <si>
    <t>dirtgirl22@hotmail.com</t>
  </si>
  <si>
    <t>tpdurazo@yahoo.com</t>
  </si>
  <si>
    <t>Name</t>
  </si>
  <si>
    <t>Call Sign</t>
  </si>
  <si>
    <t>Phone Number</t>
  </si>
  <si>
    <t>Email</t>
  </si>
  <si>
    <t>Erv</t>
  </si>
  <si>
    <t>KE7QFI</t>
  </si>
  <si>
    <t>928-213-5995</t>
  </si>
  <si>
    <t>Erv_perelstein@earthlink.com</t>
  </si>
  <si>
    <t>Kay</t>
  </si>
  <si>
    <t>KF7BRV</t>
  </si>
  <si>
    <t>Kay_peralstein@earthlink.com</t>
  </si>
  <si>
    <t>623-0640-6969</t>
  </si>
  <si>
    <t>RBGerlak@gmail.com</t>
  </si>
  <si>
    <t>AZBoopster@gmail.com</t>
  </si>
  <si>
    <t>928-286-0059</t>
  </si>
  <si>
    <t>altraber@aol.com</t>
  </si>
  <si>
    <t>928-525-9222</t>
  </si>
  <si>
    <t>Joe Hobart &lt;nova@npgcable.com&gt;</t>
  </si>
  <si>
    <t>KE7WNP@gmail.com</t>
  </si>
  <si>
    <t>bpesto@cox.net</t>
  </si>
  <si>
    <t>928-600-6723</t>
  </si>
  <si>
    <t>mclever_2@MSN.COM</t>
  </si>
  <si>
    <t>928-255-1234</t>
  </si>
  <si>
    <t>KF7DUR@AOL.COM</t>
  </si>
  <si>
    <t>623-385-6531</t>
  </si>
  <si>
    <t>AF7EL@yahoo.com</t>
  </si>
  <si>
    <t>NJ0W@6t6kix.com</t>
  </si>
  <si>
    <t>505-715-3443</t>
  </si>
  <si>
    <t>tom3@shehans.net</t>
  </si>
  <si>
    <t>505-715-3121</t>
  </si>
  <si>
    <t>dawnelle@shehans.net</t>
  </si>
  <si>
    <t>Diane</t>
  </si>
  <si>
    <t>KF7ZCO</t>
  </si>
  <si>
    <t>dmtaxlady@gmail.com</t>
  </si>
  <si>
    <t>682-208-2300</t>
  </si>
  <si>
    <t>keith@overlandtrucks.com</t>
  </si>
  <si>
    <t>Record numbers until line is full</t>
  </si>
  <si>
    <t>Time</t>
  </si>
  <si>
    <t>Instructions and Assignments For August 1, 2015</t>
  </si>
  <si>
    <t>Revision Date</t>
  </si>
  <si>
    <r>
      <t>Note: Items in</t>
    </r>
    <r>
      <rPr>
        <sz val="20"/>
        <color indexed="22"/>
        <rFont val="Calibri"/>
      </rPr>
      <t xml:space="preserve"> Light Gray</t>
    </r>
    <r>
      <rPr>
        <sz val="20"/>
        <color indexed="8"/>
        <rFont val="Calibri"/>
      </rPr>
      <t xml:space="preserve"> are not confirmed</t>
    </r>
  </si>
  <si>
    <t>CARC Fat Tire Event Coordinator</t>
  </si>
  <si>
    <t>CARC Events Coordinator</t>
  </si>
  <si>
    <t>CARC Assistant Fat Tire Event Coordinator</t>
  </si>
  <si>
    <t>Finish Line / Net Control</t>
  </si>
  <si>
    <t>Finish Line</t>
  </si>
  <si>
    <t>Updated March 15, 2015</t>
  </si>
  <si>
    <t>CARC Emergency Communications Notes for        Flagstaff to the Grand Canyon Fat Tire Bike Ride 2015</t>
  </si>
  <si>
    <t>http://flag2gc.com</t>
  </si>
  <si>
    <t>Web Site:</t>
  </si>
  <si>
    <t>CARC Contacts: (2015)</t>
  </si>
  <si>
    <t>Flagstaff to the Grand Canyon Fat Tire Bike Ride</t>
  </si>
  <si>
    <r>
      <t xml:space="preserve">Incident Location </t>
    </r>
    <r>
      <rPr>
        <b/>
        <sz val="8"/>
        <color rgb="FF0000FF"/>
        <rFont val="AvantGarde"/>
      </rPr>
      <t>Start</t>
    </r>
  </si>
  <si>
    <r>
      <t xml:space="preserve">County </t>
    </r>
    <r>
      <rPr>
        <b/>
        <sz val="8"/>
        <color rgb="FF0000FF"/>
        <rFont val="Arial"/>
      </rPr>
      <t xml:space="preserve">USA </t>
    </r>
    <r>
      <rPr>
        <sz val="8"/>
        <rFont val="Arial"/>
        <family val="2"/>
      </rPr>
      <t xml:space="preserve">      State </t>
    </r>
    <r>
      <rPr>
        <sz val="8"/>
        <color rgb="FF0000FF"/>
        <rFont val="Arial"/>
      </rPr>
      <t xml:space="preserve">  </t>
    </r>
    <r>
      <rPr>
        <b/>
        <sz val="8"/>
        <color rgb="FF0000FF"/>
        <rFont val="Arial"/>
      </rPr>
      <t xml:space="preserve">AZ </t>
    </r>
    <r>
      <rPr>
        <sz val="8"/>
        <rFont val="Arial"/>
        <family val="2"/>
      </rPr>
      <t xml:space="preserve">            Latitude </t>
    </r>
    <r>
      <rPr>
        <b/>
        <sz val="8"/>
        <color rgb="FF0000FF"/>
        <rFont val="Arial"/>
      </rPr>
      <t>35.284482 N</t>
    </r>
    <r>
      <rPr>
        <b/>
        <sz val="8"/>
        <color indexed="39"/>
        <rFont val="Arial"/>
      </rPr>
      <t xml:space="preserve"> </t>
    </r>
    <r>
      <rPr>
        <sz val="8"/>
        <rFont val="Arial"/>
        <family val="2"/>
      </rPr>
      <t xml:space="preserve">  Longitude  </t>
    </r>
    <r>
      <rPr>
        <b/>
        <sz val="8"/>
        <color rgb="FF0000FF"/>
        <rFont val="Arial"/>
      </rPr>
      <t xml:space="preserve"> -111.766282  W</t>
    </r>
  </si>
  <si>
    <t>INCIDENT CHECK-IN LIST</t>
  </si>
  <si>
    <t>1. Incident Name</t>
  </si>
  <si>
    <t>     </t>
  </si>
  <si>
    <t>Check-In Information</t>
  </si>
  <si>
    <t>Agency</t>
  </si>
  <si>
    <t>     Flagstaff to the Grand Canyon Fat Tire Bike Ride</t>
  </si>
  <si>
    <t xml:space="preserve">CARC Communications Support </t>
  </si>
  <si>
    <t>Juniper Ridge</t>
  </si>
  <si>
    <r>
      <rPr>
        <b/>
        <sz val="18"/>
        <color rgb="FF0000FF"/>
        <rFont val="Arial"/>
      </rPr>
      <t xml:space="preserve">  Check In/Out via Radio   </t>
    </r>
    <r>
      <rPr>
        <b/>
        <sz val="18"/>
        <color theme="1"/>
        <rFont val="Arial"/>
      </rPr>
      <t>  </t>
    </r>
  </si>
  <si>
    <t>Location</t>
  </si>
  <si>
    <t>Callsign(s)</t>
  </si>
  <si>
    <t>Check-In</t>
  </si>
  <si>
    <t>Check-Out</t>
  </si>
  <si>
    <t>Page 1 of 1</t>
  </si>
  <si>
    <t>Mar 15, 2015</t>
  </si>
  <si>
    <t>ICS-2011 Excel - Modified</t>
  </si>
  <si>
    <t>ICS-205 Excel Modified</t>
  </si>
  <si>
    <t>     35.284482 N        -111.766282  W</t>
  </si>
  <si>
    <t>     35.4403               -111.9499</t>
  </si>
  <si>
    <t xml:space="preserve">4. Date/Time    Operations Period </t>
  </si>
  <si>
    <t xml:space="preserve">3. Date Prepared/Revised - </t>
  </si>
  <si>
    <t>Mar 15, 2015                      Mar 15, 2015</t>
  </si>
  <si>
    <r>
      <t xml:space="preserve"> Prepared by (Name, Position and Call Sign) </t>
    </r>
    <r>
      <rPr>
        <b/>
        <i/>
        <sz val="10"/>
        <color theme="1"/>
        <rFont val="Arial"/>
      </rPr>
      <t xml:space="preserve">Use back for remarks or comments                                </t>
    </r>
  </si>
  <si>
    <t>Date Completed</t>
  </si>
  <si>
    <t>Aug 1, 2015</t>
  </si>
  <si>
    <t>2. Check-In/Check-Out Locations</t>
  </si>
  <si>
    <t>Aug 1, 2015         6:00 - 18:00</t>
  </si>
  <si>
    <t>Aug 1, 2015             6:00 - 18:00</t>
  </si>
  <si>
    <t xml:space="preserve">Mar 14, 2015 11:00            Mar 15 2015 13:00  </t>
  </si>
  <si>
    <t>6:30 - 16:00</t>
  </si>
  <si>
    <t>6:30 - 14:00</t>
  </si>
  <si>
    <t>6:30 - 13:00</t>
  </si>
  <si>
    <t xml:space="preserve">6:30 - 10:30 </t>
  </si>
  <si>
    <t>6:30 - 7:30</t>
  </si>
  <si>
    <t>9:30 - 16:30</t>
  </si>
  <si>
    <t>6:30 - 15:30</t>
  </si>
  <si>
    <r>
      <rPr>
        <b/>
        <sz val="11"/>
        <rFont val="Calibri"/>
      </rPr>
      <t>Start Time / (Clossing Times Are Aproxinate)</t>
    </r>
  </si>
</sst>
</file>

<file path=xl/styles.xml><?xml version="1.0" encoding="utf-8"?>
<styleSheet xmlns="http://schemas.openxmlformats.org/spreadsheetml/2006/main" xmlns:mc="http://schemas.openxmlformats.org/markup-compatibility/2006" xmlns:x14ac="http://schemas.microsoft.com/office/spreadsheetml/2009/9/ac" mc:Ignorable="x14ac">
  <fonts count="85" x14ac:knownFonts="1">
    <font>
      <sz val="12"/>
      <color theme="1"/>
      <name val="Calibri"/>
      <family val="2"/>
      <scheme val="minor"/>
    </font>
    <font>
      <b/>
      <sz val="22"/>
      <color indexed="8"/>
      <name val="Calibri"/>
    </font>
    <font>
      <b/>
      <sz val="22"/>
      <color theme="1"/>
      <name val="Calibri"/>
    </font>
    <font>
      <sz val="20"/>
      <color indexed="8"/>
      <name val="Calibri"/>
    </font>
    <font>
      <sz val="20"/>
      <color theme="1"/>
      <name val="Calibri"/>
    </font>
    <font>
      <sz val="20"/>
      <color indexed="22"/>
      <name val="Calibri"/>
    </font>
    <font>
      <b/>
      <sz val="11"/>
      <color theme="1"/>
      <name val="Calibri"/>
      <family val="2"/>
      <scheme val="minor"/>
    </font>
    <font>
      <sz val="18"/>
      <color indexed="8"/>
      <name val="Calibri"/>
    </font>
    <font>
      <b/>
      <sz val="11"/>
      <color theme="0" tint="-0.249977111117893"/>
      <name val="Calibri"/>
    </font>
    <font>
      <b/>
      <sz val="11"/>
      <name val="Calibri"/>
    </font>
    <font>
      <sz val="11"/>
      <color theme="0" tint="-0.249977111117893"/>
      <name val="Calibri"/>
    </font>
    <font>
      <b/>
      <sz val="18"/>
      <name val="Calibri"/>
    </font>
    <font>
      <sz val="11"/>
      <name val="Calibri"/>
    </font>
    <font>
      <b/>
      <sz val="11"/>
      <name val="Calibri"/>
      <scheme val="minor"/>
    </font>
    <font>
      <b/>
      <sz val="14"/>
      <color indexed="22"/>
      <name val="Calibri"/>
    </font>
    <font>
      <b/>
      <sz val="11"/>
      <color indexed="22"/>
      <name val="Calibri"/>
    </font>
    <font>
      <b/>
      <sz val="13"/>
      <name val="Arial"/>
      <family val="2"/>
    </font>
    <font>
      <sz val="8"/>
      <name val="Arial"/>
      <family val="2"/>
    </font>
    <font>
      <sz val="12"/>
      <color indexed="12"/>
      <name val="Arial"/>
      <family val="2"/>
    </font>
    <font>
      <b/>
      <sz val="13"/>
      <name val="AvantGarde"/>
      <family val="2"/>
    </font>
    <font>
      <sz val="9"/>
      <name val="Arial"/>
      <family val="2"/>
    </font>
    <font>
      <sz val="8.3000000000000007"/>
      <name val="Arial"/>
      <family val="2"/>
    </font>
    <font>
      <sz val="8"/>
      <name val="AvantGarde"/>
      <family val="2"/>
    </font>
    <font>
      <sz val="7.5"/>
      <name val="Arial"/>
      <family val="2"/>
    </font>
    <font>
      <sz val="10"/>
      <name val="AvantGarde"/>
      <family val="2"/>
    </font>
    <font>
      <b/>
      <sz val="12"/>
      <color indexed="12"/>
      <name val="Arial"/>
      <family val="2"/>
    </font>
    <font>
      <sz val="8"/>
      <color indexed="12"/>
      <name val="Arial"/>
      <family val="2"/>
    </font>
    <font>
      <sz val="10"/>
      <color indexed="12"/>
      <name val="Arial"/>
    </font>
    <font>
      <b/>
      <sz val="8"/>
      <color indexed="12"/>
      <name val="Arial"/>
    </font>
    <font>
      <b/>
      <sz val="10"/>
      <color indexed="12"/>
      <name val="Arial"/>
    </font>
    <font>
      <b/>
      <sz val="8"/>
      <color indexed="39"/>
      <name val="Arial"/>
    </font>
    <font>
      <b/>
      <sz val="9"/>
      <name val="Arial"/>
      <family val="2"/>
    </font>
    <font>
      <sz val="8"/>
      <color indexed="63"/>
      <name val="Arial"/>
      <family val="2"/>
    </font>
    <font>
      <b/>
      <sz val="16"/>
      <color theme="1"/>
      <name val="Calibri"/>
      <scheme val="minor"/>
    </font>
    <font>
      <u/>
      <sz val="11"/>
      <color theme="10"/>
      <name val="Calibri"/>
      <family val="2"/>
      <scheme val="minor"/>
    </font>
    <font>
      <b/>
      <u/>
      <sz val="11"/>
      <color theme="10"/>
      <name val="Calibri"/>
      <scheme val="minor"/>
    </font>
    <font>
      <u/>
      <sz val="12"/>
      <color theme="11"/>
      <name val="Calibri"/>
      <family val="2"/>
      <scheme val="minor"/>
    </font>
    <font>
      <b/>
      <sz val="18"/>
      <color theme="1"/>
      <name val="Calibri"/>
      <scheme val="minor"/>
    </font>
    <font>
      <sz val="18"/>
      <color theme="1"/>
      <name val="Calibri"/>
      <scheme val="minor"/>
    </font>
    <font>
      <sz val="11"/>
      <color theme="0" tint="-0.249977111117893"/>
      <name val="Calibri"/>
      <scheme val="minor"/>
    </font>
    <font>
      <sz val="12"/>
      <color theme="0" tint="-0.249977111117893"/>
      <name val="Calibri"/>
      <scheme val="minor"/>
    </font>
    <font>
      <u/>
      <sz val="11"/>
      <color theme="0" tint="-0.249977111117893"/>
      <name val="Calibri"/>
      <scheme val="minor"/>
    </font>
    <font>
      <sz val="12"/>
      <name val="Calibri"/>
      <scheme val="minor"/>
    </font>
    <font>
      <u/>
      <sz val="11"/>
      <name val="Calibri"/>
      <scheme val="minor"/>
    </font>
    <font>
      <sz val="11"/>
      <name val="Calibri"/>
      <scheme val="minor"/>
    </font>
    <font>
      <sz val="16"/>
      <color theme="1"/>
      <name val="Calibri"/>
      <scheme val="minor"/>
    </font>
    <font>
      <sz val="11"/>
      <color theme="1"/>
      <name val="Calibri"/>
      <scheme val="minor"/>
    </font>
    <font>
      <sz val="24"/>
      <color indexed="8"/>
      <name val="Calibri"/>
    </font>
    <font>
      <sz val="24"/>
      <color theme="1"/>
      <name val="Calibri"/>
    </font>
    <font>
      <u/>
      <sz val="12"/>
      <name val="Calibri"/>
      <scheme val="minor"/>
    </font>
    <font>
      <b/>
      <sz val="12"/>
      <name val="Calibri"/>
      <scheme val="minor"/>
    </font>
    <font>
      <b/>
      <sz val="18"/>
      <color indexed="12"/>
      <name val="Arial"/>
    </font>
    <font>
      <b/>
      <sz val="16"/>
      <color indexed="12"/>
      <name val="Arial"/>
    </font>
    <font>
      <b/>
      <sz val="8"/>
      <color rgb="FF0000FF"/>
      <name val="AvantGarde"/>
    </font>
    <font>
      <b/>
      <sz val="8"/>
      <color rgb="FF0000FF"/>
      <name val="Arial"/>
    </font>
    <font>
      <sz val="8"/>
      <color rgb="FF0000FF"/>
      <name val="Arial"/>
    </font>
    <font>
      <b/>
      <sz val="10"/>
      <color indexed="63"/>
      <name val="Arial"/>
    </font>
    <font>
      <sz val="7"/>
      <color theme="1"/>
      <name val="Arial"/>
    </font>
    <font>
      <sz val="6"/>
      <color theme="1"/>
      <name val="Arial"/>
    </font>
    <font>
      <b/>
      <sz val="22"/>
      <color rgb="FF0000FF"/>
      <name val="Arial"/>
    </font>
    <font>
      <b/>
      <sz val="18"/>
      <color rgb="FF0000FF"/>
      <name val="Arial"/>
    </font>
    <font>
      <b/>
      <sz val="20"/>
      <color rgb="FF0000FF"/>
      <name val="Arial"/>
    </font>
    <font>
      <b/>
      <sz val="20"/>
      <color theme="1"/>
      <name val="Arial"/>
    </font>
    <font>
      <b/>
      <sz val="10"/>
      <color theme="1"/>
      <name val="Arial"/>
    </font>
    <font>
      <b/>
      <sz val="16"/>
      <color theme="1"/>
      <name val="Arial"/>
    </font>
    <font>
      <b/>
      <sz val="14"/>
      <color theme="1"/>
      <name val="Arial"/>
    </font>
    <font>
      <b/>
      <sz val="14"/>
      <color rgb="FF0000FF"/>
      <name val="Arial"/>
    </font>
    <font>
      <b/>
      <sz val="18"/>
      <color theme="1"/>
      <name val="Arial"/>
    </font>
    <font>
      <b/>
      <sz val="10"/>
      <color theme="1"/>
      <name val="Calibri"/>
      <family val="2"/>
      <scheme val="minor"/>
    </font>
    <font>
      <sz val="12"/>
      <color rgb="FF0000FF"/>
      <name val="Calibri"/>
      <scheme val="minor"/>
    </font>
    <font>
      <b/>
      <sz val="20"/>
      <color rgb="FF0000FF"/>
      <name val="Calibri"/>
      <scheme val="minor"/>
    </font>
    <font>
      <sz val="20"/>
      <color rgb="FF0000FF"/>
      <name val="Calibri"/>
      <scheme val="minor"/>
    </font>
    <font>
      <sz val="8"/>
      <name val="Calibri"/>
      <family val="2"/>
      <scheme val="minor"/>
    </font>
    <font>
      <b/>
      <i/>
      <sz val="10"/>
      <color theme="1"/>
      <name val="Arial"/>
    </font>
    <font>
      <b/>
      <sz val="16"/>
      <color indexed="63"/>
      <name val="Arial"/>
    </font>
    <font>
      <sz val="20"/>
      <color theme="1"/>
      <name val="Calibri"/>
      <family val="2"/>
      <scheme val="minor"/>
    </font>
    <font>
      <b/>
      <sz val="16"/>
      <color rgb="FF0000FF"/>
      <name val="Calibri"/>
      <scheme val="minor"/>
    </font>
    <font>
      <b/>
      <sz val="10"/>
      <color rgb="FF0000FF"/>
      <name val="Arial"/>
    </font>
    <font>
      <u/>
      <sz val="12"/>
      <color rgb="FF0000FF"/>
      <name val="Calibri"/>
      <scheme val="minor"/>
    </font>
    <font>
      <b/>
      <sz val="12"/>
      <color theme="0" tint="-0.249977111117893"/>
      <name val="Arial"/>
    </font>
    <font>
      <sz val="12"/>
      <color theme="0" tint="-0.249977111117893"/>
      <name val="Arial"/>
    </font>
    <font>
      <b/>
      <sz val="18"/>
      <color theme="0" tint="-0.249977111117893"/>
      <name val="Calibri"/>
      <scheme val="minor"/>
    </font>
    <font>
      <sz val="18"/>
      <color theme="0" tint="-0.249977111117893"/>
      <name val="Calibri"/>
      <scheme val="minor"/>
    </font>
    <font>
      <b/>
      <sz val="18"/>
      <color theme="0" tint="-0.249977111117893"/>
      <name val="Arial"/>
    </font>
    <font>
      <b/>
      <sz val="14"/>
      <color theme="0" tint="-0.249977111117893"/>
      <name val="Arial"/>
    </font>
  </fonts>
  <fills count="4">
    <fill>
      <patternFill patternType="none"/>
    </fill>
    <fill>
      <patternFill patternType="gray125"/>
    </fill>
    <fill>
      <patternFill patternType="solid">
        <fgColor indexed="22"/>
        <bgColor indexed="64"/>
      </patternFill>
    </fill>
    <fill>
      <patternFill patternType="gray125">
        <bgColor rgb="FFE5E5E5"/>
      </patternFill>
    </fill>
  </fills>
  <borders count="60">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medium">
        <color auto="1"/>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style="thin">
        <color auto="1"/>
      </right>
      <top style="medium">
        <color auto="1"/>
      </top>
      <bottom/>
      <diagonal/>
    </border>
    <border>
      <left style="medium">
        <color auto="1"/>
      </left>
      <right style="medium">
        <color auto="1"/>
      </right>
      <top/>
      <bottom/>
      <diagonal/>
    </border>
    <border>
      <left style="medium">
        <color auto="1"/>
      </left>
      <right style="thin">
        <color auto="1"/>
      </right>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medium">
        <color auto="1"/>
      </right>
      <top/>
      <bottom style="medium">
        <color auto="1"/>
      </bottom>
      <diagonal/>
    </border>
    <border>
      <left style="medium">
        <color auto="1"/>
      </left>
      <right style="thin">
        <color auto="1"/>
      </right>
      <top/>
      <bottom style="medium">
        <color auto="1"/>
      </bottom>
      <diagonal/>
    </border>
    <border>
      <left/>
      <right/>
      <top/>
      <bottom style="medium">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style="medium">
        <color auto="1"/>
      </left>
      <right/>
      <top/>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auto="1"/>
      </left>
      <right/>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right/>
      <top style="medium">
        <color auto="1"/>
      </top>
      <bottom style="medium">
        <color auto="1"/>
      </bottom>
      <diagonal/>
    </border>
    <border>
      <left style="thin">
        <color auto="1"/>
      </left>
      <right/>
      <top/>
      <bottom/>
      <diagonal/>
    </border>
    <border>
      <left style="medium">
        <color auto="1"/>
      </left>
      <right style="medium">
        <color auto="1"/>
      </right>
      <top/>
      <bottom style="medium">
        <color rgb="FF000000"/>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top style="thin">
        <color auto="1"/>
      </top>
      <bottom style="thin">
        <color auto="1"/>
      </bottom>
      <diagonal/>
    </border>
    <border>
      <left style="medium">
        <color auto="1"/>
      </left>
      <right/>
      <top/>
      <bottom style="thin">
        <color auto="1"/>
      </bottom>
      <diagonal/>
    </border>
    <border>
      <left/>
      <right/>
      <top/>
      <bottom style="thin">
        <color auto="1"/>
      </bottom>
      <diagonal/>
    </border>
    <border>
      <left/>
      <right/>
      <top style="thin">
        <color auto="1"/>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style="medium">
        <color auto="1"/>
      </right>
      <top/>
      <bottom style="medium">
        <color auto="1"/>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diagonal/>
    </border>
    <border>
      <left/>
      <right style="medium">
        <color auto="1"/>
      </right>
      <top style="thin">
        <color auto="1"/>
      </top>
      <bottom/>
      <diagonal/>
    </border>
    <border>
      <left/>
      <right/>
      <top style="medium">
        <color auto="1"/>
      </top>
      <bottom/>
      <diagonal/>
    </border>
    <border>
      <left/>
      <right style="medium">
        <color auto="1"/>
      </right>
      <top/>
      <bottom/>
      <diagonal/>
    </border>
    <border>
      <left style="medium">
        <color auto="1"/>
      </left>
      <right/>
      <top style="thin">
        <color auto="1"/>
      </top>
      <bottom style="medium">
        <color auto="1"/>
      </bottom>
      <diagonal/>
    </border>
    <border>
      <left style="thin">
        <color auto="1"/>
      </left>
      <right style="thin">
        <color auto="1"/>
      </right>
      <top/>
      <bottom style="thin">
        <color auto="1"/>
      </bottom>
      <diagonal/>
    </border>
    <border>
      <left style="medium">
        <color auto="1"/>
      </left>
      <right style="thin">
        <color auto="1"/>
      </right>
      <top style="thin">
        <color auto="1"/>
      </top>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right style="medium">
        <color auto="1"/>
      </right>
      <top style="thin">
        <color auto="1"/>
      </top>
      <bottom style="medium">
        <color auto="1"/>
      </bottom>
      <diagonal/>
    </border>
  </borders>
  <cellStyleXfs count="46">
    <xf numFmtId="0" fontId="0" fillId="0" borderId="0"/>
    <xf numFmtId="0" fontId="34"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cellStyleXfs>
  <cellXfs count="340">
    <xf numFmtId="0" fontId="0" fillId="0" borderId="0" xfId="0"/>
    <xf numFmtId="0" fontId="0" fillId="0" borderId="0" xfId="0" applyAlignment="1">
      <alignment horizontal="center" wrapText="1"/>
    </xf>
    <xf numFmtId="0" fontId="0" fillId="0" borderId="0" xfId="0" applyAlignment="1"/>
    <xf numFmtId="0" fontId="4" fillId="0" borderId="0" xfId="0" applyFont="1" applyAlignment="1">
      <alignment horizontal="center" wrapText="1"/>
    </xf>
    <xf numFmtId="0" fontId="6" fillId="0" borderId="0" xfId="0" applyFont="1" applyAlignment="1">
      <alignment horizontal="center"/>
    </xf>
    <xf numFmtId="0" fontId="6" fillId="0" borderId="0" xfId="0" applyFont="1" applyAlignment="1">
      <alignment horizontal="center" vertical="center"/>
    </xf>
    <xf numFmtId="0" fontId="0" fillId="0" borderId="0" xfId="0" applyAlignment="1">
      <alignment horizontal="center"/>
    </xf>
    <xf numFmtId="0" fontId="8" fillId="0" borderId="0" xfId="0" applyFont="1" applyAlignment="1">
      <alignment horizontal="center"/>
    </xf>
    <xf numFmtId="0" fontId="8" fillId="0" borderId="0" xfId="0" applyFont="1" applyAlignment="1">
      <alignment horizontal="center" vertical="center"/>
    </xf>
    <xf numFmtId="0" fontId="9" fillId="0" borderId="5" xfId="0" applyFont="1" applyBorder="1" applyAlignment="1">
      <alignment horizontal="center"/>
    </xf>
    <xf numFmtId="0" fontId="8" fillId="0" borderId="9" xfId="0" applyFont="1" applyBorder="1" applyAlignment="1">
      <alignment horizontal="center"/>
    </xf>
    <xf numFmtId="0" fontId="10" fillId="0" borderId="0" xfId="0" applyFont="1" applyBorder="1"/>
    <xf numFmtId="0" fontId="10" fillId="0" borderId="0" xfId="0" applyFont="1" applyBorder="1" applyAlignment="1">
      <alignment horizontal="center"/>
    </xf>
    <xf numFmtId="0" fontId="10" fillId="0" borderId="0" xfId="0" applyFont="1" applyAlignment="1">
      <alignment horizontal="center"/>
    </xf>
    <xf numFmtId="0" fontId="9" fillId="0" borderId="13" xfId="0" applyFont="1" applyBorder="1" applyAlignment="1">
      <alignment horizontal="center" wrapText="1"/>
    </xf>
    <xf numFmtId="0" fontId="9" fillId="0" borderId="13" xfId="0" applyFont="1" applyBorder="1" applyAlignment="1">
      <alignment horizontal="center" vertical="center" wrapText="1"/>
    </xf>
    <xf numFmtId="0" fontId="11" fillId="0" borderId="14" xfId="0" applyFont="1" applyBorder="1" applyAlignment="1">
      <alignment horizontal="center" vertical="center" wrapText="1"/>
    </xf>
    <xf numFmtId="0" fontId="9" fillId="0" borderId="14" xfId="0" applyFont="1" applyBorder="1" applyAlignment="1">
      <alignment horizontal="center" wrapText="1"/>
    </xf>
    <xf numFmtId="0" fontId="9" fillId="0" borderId="15" xfId="0" applyFont="1" applyBorder="1" applyAlignment="1">
      <alignment horizontal="center" wrapText="1"/>
    </xf>
    <xf numFmtId="0" fontId="0" fillId="0" borderId="0" xfId="0" applyAlignment="1">
      <alignment wrapText="1"/>
    </xf>
    <xf numFmtId="0" fontId="8" fillId="0" borderId="2" xfId="0" applyFont="1" applyBorder="1" applyAlignment="1">
      <alignment horizontal="center" vertical="center"/>
    </xf>
    <xf numFmtId="0" fontId="10" fillId="0" borderId="2" xfId="0" applyFont="1" applyBorder="1"/>
    <xf numFmtId="0" fontId="10" fillId="0" borderId="4" xfId="0" applyFont="1" applyBorder="1"/>
    <xf numFmtId="0" fontId="8" fillId="0" borderId="6" xfId="0" applyFont="1" applyBorder="1" applyAlignment="1">
      <alignment horizontal="center" vertical="center"/>
    </xf>
    <xf numFmtId="0" fontId="9" fillId="0" borderId="19" xfId="0" applyFont="1" applyBorder="1" applyAlignment="1">
      <alignment horizontal="center"/>
    </xf>
    <xf numFmtId="0" fontId="9" fillId="0" borderId="20" xfId="0" applyFont="1" applyBorder="1" applyAlignment="1">
      <alignment horizontal="center"/>
    </xf>
    <xf numFmtId="0" fontId="8" fillId="0" borderId="11" xfId="0" applyFont="1" applyBorder="1" applyAlignment="1">
      <alignment horizontal="center" vertical="center"/>
    </xf>
    <xf numFmtId="0" fontId="8" fillId="0" borderId="10" xfId="0" applyFont="1" applyBorder="1" applyAlignment="1">
      <alignment horizontal="center"/>
    </xf>
    <xf numFmtId="0" fontId="8" fillId="0" borderId="12" xfId="0" applyFont="1" applyBorder="1" applyAlignment="1">
      <alignment horizontal="center"/>
    </xf>
    <xf numFmtId="0" fontId="9" fillId="0" borderId="23" xfId="0" applyFont="1" applyBorder="1" applyAlignment="1">
      <alignment horizontal="center" vertical="center"/>
    </xf>
    <xf numFmtId="0" fontId="8" fillId="0" borderId="23" xfId="0" applyFont="1" applyBorder="1" applyAlignment="1">
      <alignment horizontal="center"/>
    </xf>
    <xf numFmtId="0" fontId="8" fillId="0" borderId="0" xfId="0" applyFont="1" applyBorder="1" applyAlignment="1">
      <alignment horizontal="center" vertical="center"/>
    </xf>
    <xf numFmtId="0" fontId="8" fillId="0" borderId="0" xfId="0" applyFont="1" applyBorder="1" applyAlignment="1">
      <alignment horizontal="center"/>
    </xf>
    <xf numFmtId="0" fontId="9" fillId="0" borderId="24" xfId="0" applyFont="1" applyBorder="1" applyAlignment="1">
      <alignment horizontal="center" vertical="center"/>
    </xf>
    <xf numFmtId="0" fontId="9" fillId="0" borderId="25" xfId="0" applyFont="1" applyBorder="1" applyAlignment="1">
      <alignment horizontal="center"/>
    </xf>
    <xf numFmtId="0" fontId="9" fillId="0" borderId="4" xfId="0" applyFont="1" applyBorder="1" applyAlignment="1">
      <alignment horizontal="center"/>
    </xf>
    <xf numFmtId="0" fontId="9" fillId="0" borderId="27" xfId="0" applyFont="1" applyBorder="1" applyAlignment="1">
      <alignment horizontal="center" vertical="center"/>
    </xf>
    <xf numFmtId="0" fontId="9" fillId="0" borderId="28" xfId="0" applyFont="1" applyBorder="1" applyAlignment="1">
      <alignment horizontal="center"/>
    </xf>
    <xf numFmtId="0" fontId="9" fillId="0" borderId="8" xfId="0" applyFont="1" applyBorder="1" applyAlignment="1">
      <alignment horizontal="center"/>
    </xf>
    <xf numFmtId="0" fontId="8" fillId="0" borderId="30" xfId="0" applyFont="1" applyBorder="1" applyAlignment="1">
      <alignment horizontal="center" vertical="center"/>
    </xf>
    <xf numFmtId="0" fontId="8" fillId="0" borderId="31" xfId="0" applyFont="1" applyBorder="1" applyAlignment="1">
      <alignment horizontal="center"/>
    </xf>
    <xf numFmtId="0" fontId="9" fillId="0" borderId="32" xfId="0" applyFont="1" applyBorder="1" applyAlignment="1">
      <alignment horizontal="center" vertical="center"/>
    </xf>
    <xf numFmtId="0" fontId="8" fillId="0" borderId="32" xfId="0" applyFont="1" applyBorder="1" applyAlignment="1">
      <alignment horizontal="center"/>
    </xf>
    <xf numFmtId="0" fontId="8" fillId="0" borderId="3" xfId="0" applyFont="1" applyBorder="1" applyAlignment="1">
      <alignment horizontal="center" vertical="center"/>
    </xf>
    <xf numFmtId="0" fontId="9" fillId="0" borderId="2" xfId="0" applyFont="1" applyBorder="1" applyAlignment="1">
      <alignment horizontal="center"/>
    </xf>
    <xf numFmtId="0" fontId="8" fillId="0" borderId="7" xfId="0" applyFont="1" applyBorder="1" applyAlignment="1">
      <alignment horizontal="center" vertical="center"/>
    </xf>
    <xf numFmtId="0" fontId="9" fillId="0" borderId="6" xfId="0" applyFont="1" applyBorder="1" applyAlignment="1">
      <alignment horizontal="center"/>
    </xf>
    <xf numFmtId="0" fontId="9" fillId="0" borderId="10" xfId="0" applyFont="1" applyBorder="1" applyAlignment="1">
      <alignment horizontal="center"/>
    </xf>
    <xf numFmtId="0" fontId="9" fillId="0" borderId="12" xfId="0" applyFont="1" applyBorder="1" applyAlignment="1">
      <alignment horizontal="center"/>
    </xf>
    <xf numFmtId="0" fontId="9" fillId="0" borderId="0" xfId="0" applyFont="1" applyAlignment="1">
      <alignment horizontal="center" vertical="center"/>
    </xf>
    <xf numFmtId="0" fontId="8" fillId="0" borderId="33" xfId="0" applyFont="1" applyBorder="1" applyAlignment="1">
      <alignment horizontal="center"/>
    </xf>
    <xf numFmtId="0" fontId="6" fillId="0" borderId="0" xfId="0" applyFont="1"/>
    <xf numFmtId="0" fontId="8" fillId="0" borderId="6" xfId="0" applyFont="1" applyBorder="1" applyAlignment="1">
      <alignment horizontal="center"/>
    </xf>
    <xf numFmtId="0" fontId="8" fillId="0" borderId="8" xfId="0" applyFont="1" applyBorder="1" applyAlignment="1">
      <alignment horizontal="center"/>
    </xf>
    <xf numFmtId="0" fontId="8" fillId="0" borderId="10" xfId="0" applyFont="1" applyBorder="1" applyAlignment="1">
      <alignment horizontal="center" wrapText="1"/>
    </xf>
    <xf numFmtId="0" fontId="8" fillId="0" borderId="2" xfId="0" applyFont="1" applyBorder="1" applyAlignment="1">
      <alignment horizontal="center"/>
    </xf>
    <xf numFmtId="0" fontId="8" fillId="0" borderId="4" xfId="0" applyFont="1" applyBorder="1" applyAlignment="1">
      <alignment horizontal="center"/>
    </xf>
    <xf numFmtId="0" fontId="8" fillId="0" borderId="27" xfId="0" applyFont="1" applyBorder="1" applyAlignment="1">
      <alignment horizontal="center" vertical="center"/>
    </xf>
    <xf numFmtId="0" fontId="8" fillId="0" borderId="27" xfId="0" applyFont="1" applyBorder="1" applyAlignment="1">
      <alignment horizontal="center"/>
    </xf>
    <xf numFmtId="0" fontId="8" fillId="0" borderId="0" xfId="0" applyFont="1"/>
    <xf numFmtId="0" fontId="8" fillId="0" borderId="37" xfId="0" applyFont="1" applyBorder="1" applyAlignment="1">
      <alignment horizontal="center"/>
    </xf>
    <xf numFmtId="0" fontId="9" fillId="0" borderId="37" xfId="0" applyFont="1" applyBorder="1" applyAlignment="1">
      <alignment horizontal="center" vertical="center"/>
    </xf>
    <xf numFmtId="0" fontId="9" fillId="0" borderId="37" xfId="0" applyFont="1" applyBorder="1" applyAlignment="1">
      <alignment horizontal="center"/>
    </xf>
    <xf numFmtId="0" fontId="13" fillId="0" borderId="0" xfId="0" applyFont="1" applyBorder="1" applyAlignment="1">
      <alignment horizontal="center"/>
    </xf>
    <xf numFmtId="0" fontId="8" fillId="0" borderId="37" xfId="0" applyFont="1" applyBorder="1" applyAlignment="1">
      <alignment horizontal="center" vertical="center"/>
    </xf>
    <xf numFmtId="0" fontId="0" fillId="0" borderId="0" xfId="0" applyBorder="1"/>
    <xf numFmtId="0" fontId="10" fillId="0" borderId="0" xfId="0" applyFont="1"/>
    <xf numFmtId="0" fontId="6" fillId="0" borderId="0" xfId="0" applyFont="1" applyAlignment="1">
      <alignment horizontal="left" wrapText="1"/>
    </xf>
    <xf numFmtId="0" fontId="6" fillId="0" borderId="0" xfId="0" applyFont="1" applyAlignment="1">
      <alignment horizontal="left" vertical="center" wrapText="1"/>
    </xf>
    <xf numFmtId="0" fontId="0" fillId="0" borderId="0" xfId="0" applyAlignment="1">
      <alignment horizontal="left" wrapText="1"/>
    </xf>
    <xf numFmtId="0" fontId="19" fillId="2" borderId="7" xfId="0" applyFont="1" applyFill="1" applyBorder="1" applyAlignment="1">
      <alignment horizontal="center" vertical="center" wrapText="1"/>
    </xf>
    <xf numFmtId="0" fontId="19" fillId="2" borderId="27" xfId="0" applyFont="1" applyFill="1" applyBorder="1" applyAlignment="1">
      <alignment horizontal="center" vertical="center" wrapText="1"/>
    </xf>
    <xf numFmtId="0" fontId="19" fillId="2" borderId="28" xfId="0" applyFont="1" applyFill="1" applyBorder="1" applyAlignment="1">
      <alignment horizontal="center" vertical="center" wrapText="1"/>
    </xf>
    <xf numFmtId="0" fontId="20" fillId="2" borderId="7" xfId="0" applyFont="1" applyFill="1" applyBorder="1" applyAlignment="1">
      <alignment vertical="top" wrapText="1"/>
    </xf>
    <xf numFmtId="0" fontId="20" fillId="2" borderId="28" xfId="0" applyFont="1" applyFill="1" applyBorder="1" applyAlignment="1">
      <alignment vertical="top" wrapText="1"/>
    </xf>
    <xf numFmtId="0" fontId="21" fillId="0" borderId="0" xfId="0" applyFont="1"/>
    <xf numFmtId="0" fontId="22" fillId="0" borderId="6" xfId="0" applyFont="1" applyBorder="1" applyAlignment="1">
      <alignment horizontal="center" vertical="top" wrapText="1"/>
    </xf>
    <xf numFmtId="0" fontId="23" fillId="0" borderId="6" xfId="0" applyFont="1" applyBorder="1" applyAlignment="1">
      <alignment horizontal="center" vertical="top" wrapText="1"/>
    </xf>
    <xf numFmtId="0" fontId="24" fillId="0" borderId="6" xfId="0" applyFont="1" applyBorder="1" applyAlignment="1">
      <alignment horizontal="center" vertical="center" wrapText="1"/>
    </xf>
    <xf numFmtId="0" fontId="18" fillId="0" borderId="6" xfId="0" applyFont="1" applyBorder="1" applyAlignment="1">
      <alignment shrinkToFit="1"/>
    </xf>
    <xf numFmtId="0" fontId="25" fillId="0" borderId="6" xfId="0" applyFont="1" applyBorder="1" applyAlignment="1">
      <alignment shrinkToFit="1"/>
    </xf>
    <xf numFmtId="0" fontId="18" fillId="0" borderId="6" xfId="0" applyFont="1" applyBorder="1" applyAlignment="1">
      <alignment horizontal="center" shrinkToFit="1"/>
    </xf>
    <xf numFmtId="0" fontId="17" fillId="0" borderId="0" xfId="0" applyFont="1"/>
    <xf numFmtId="0" fontId="31" fillId="0" borderId="0" xfId="0" applyFont="1"/>
    <xf numFmtId="0" fontId="17" fillId="0" borderId="0" xfId="0" applyFont="1" applyAlignment="1">
      <alignment horizontal="center"/>
    </xf>
    <xf numFmtId="0" fontId="32" fillId="0" borderId="0" xfId="0" applyFont="1"/>
    <xf numFmtId="0" fontId="32" fillId="0" borderId="0" xfId="0" applyFont="1" applyAlignment="1">
      <alignment horizontal="center"/>
    </xf>
    <xf numFmtId="17" fontId="32" fillId="0" borderId="0" xfId="0" quotePrefix="1" applyNumberFormat="1" applyFont="1" applyAlignment="1">
      <alignment horizontal="right"/>
    </xf>
    <xf numFmtId="0" fontId="33" fillId="0" borderId="0" xfId="0" applyFont="1"/>
    <xf numFmtId="0" fontId="35" fillId="0" borderId="0" xfId="1" applyFont="1"/>
    <xf numFmtId="0" fontId="34" fillId="0" borderId="0" xfId="1"/>
    <xf numFmtId="0" fontId="33" fillId="0" borderId="1" xfId="0" applyFont="1" applyBorder="1"/>
    <xf numFmtId="0" fontId="33" fillId="0" borderId="2" xfId="0" applyFont="1" applyBorder="1"/>
    <xf numFmtId="0" fontId="0" fillId="0" borderId="5" xfId="0" applyBorder="1"/>
    <xf numFmtId="0" fontId="0" fillId="0" borderId="6" xfId="0" applyBorder="1"/>
    <xf numFmtId="0" fontId="39" fillId="0" borderId="6" xfId="0" applyFont="1" applyFill="1" applyBorder="1" applyAlignment="1">
      <alignment horizontal="center"/>
    </xf>
    <xf numFmtId="0" fontId="40" fillId="0" borderId="6" xfId="0" applyFont="1" applyBorder="1"/>
    <xf numFmtId="0" fontId="39" fillId="0" borderId="6" xfId="0" applyFont="1" applyBorder="1"/>
    <xf numFmtId="0" fontId="41" fillId="0" borderId="6" xfId="1" applyFont="1" applyBorder="1"/>
    <xf numFmtId="0" fontId="40" fillId="0" borderId="10" xfId="0" applyFont="1" applyBorder="1"/>
    <xf numFmtId="0" fontId="42" fillId="0" borderId="6" xfId="0" applyFont="1" applyBorder="1"/>
    <xf numFmtId="0" fontId="43" fillId="0" borderId="6" xfId="1" applyFont="1" applyBorder="1"/>
    <xf numFmtId="0" fontId="44" fillId="0" borderId="6" xfId="0" applyFont="1" applyFill="1" applyBorder="1" applyAlignment="1">
      <alignment horizontal="center"/>
    </xf>
    <xf numFmtId="0" fontId="44" fillId="0" borderId="6" xfId="0" applyFont="1" applyBorder="1"/>
    <xf numFmtId="0" fontId="45" fillId="0" borderId="4" xfId="0" applyFont="1" applyBorder="1"/>
    <xf numFmtId="0" fontId="0" fillId="0" borderId="8" xfId="0" applyFont="1" applyBorder="1"/>
    <xf numFmtId="0" fontId="46" fillId="0" borderId="8" xfId="0" applyFont="1" applyBorder="1"/>
    <xf numFmtId="0" fontId="0" fillId="0" borderId="12" xfId="0" applyFont="1" applyBorder="1"/>
    <xf numFmtId="0" fontId="49" fillId="0" borderId="6" xfId="0" applyFont="1" applyBorder="1"/>
    <xf numFmtId="0" fontId="13" fillId="0" borderId="5" xfId="0" applyFont="1" applyBorder="1" applyAlignment="1">
      <alignment horizontal="center" vertical="center"/>
    </xf>
    <xf numFmtId="0" fontId="13" fillId="0" borderId="6" xfId="0" applyFont="1" applyBorder="1" applyAlignment="1">
      <alignment horizontal="center" vertical="center"/>
    </xf>
    <xf numFmtId="0" fontId="50" fillId="0" borderId="8" xfId="0" applyFont="1" applyBorder="1" applyAlignment="1">
      <alignment horizontal="center" vertical="center"/>
    </xf>
    <xf numFmtId="0" fontId="50" fillId="0" borderId="0" xfId="0" applyFont="1" applyAlignment="1">
      <alignment horizontal="center" vertical="center"/>
    </xf>
    <xf numFmtId="0" fontId="39" fillId="0" borderId="5" xfId="0" applyFont="1" applyBorder="1" applyAlignment="1">
      <alignment horizontal="center"/>
    </xf>
    <xf numFmtId="0" fontId="39" fillId="0" borderId="6" xfId="0" applyFont="1" applyBorder="1" applyAlignment="1">
      <alignment horizontal="center"/>
    </xf>
    <xf numFmtId="0" fontId="44" fillId="0" borderId="5" xfId="0" applyFont="1" applyBorder="1" applyAlignment="1">
      <alignment horizontal="center"/>
    </xf>
    <xf numFmtId="0" fontId="44" fillId="0" borderId="6" xfId="0" applyFont="1" applyBorder="1" applyAlignment="1">
      <alignment horizontal="center"/>
    </xf>
    <xf numFmtId="0" fontId="39" fillId="0" borderId="9" xfId="0" applyFont="1" applyBorder="1" applyAlignment="1">
      <alignment horizontal="center"/>
    </xf>
    <xf numFmtId="0" fontId="39" fillId="0" borderId="10" xfId="0" applyFont="1" applyBorder="1" applyAlignment="1">
      <alignment horizontal="center"/>
    </xf>
    <xf numFmtId="0" fontId="56" fillId="0" borderId="0" xfId="0" applyFont="1"/>
    <xf numFmtId="0" fontId="63" fillId="0" borderId="17" xfId="0" applyFont="1" applyBorder="1" applyAlignment="1">
      <alignment horizontal="center" vertical="center" wrapText="1"/>
    </xf>
    <xf numFmtId="0" fontId="63" fillId="0" borderId="53" xfId="0" applyFont="1" applyBorder="1" applyAlignment="1">
      <alignment horizontal="center" vertical="center" wrapText="1"/>
    </xf>
    <xf numFmtId="0" fontId="68" fillId="0" borderId="0" xfId="0" applyFont="1"/>
    <xf numFmtId="0" fontId="63" fillId="0" borderId="37" xfId="0" applyFont="1" applyBorder="1" applyAlignment="1">
      <alignment horizontal="center" vertical="center" wrapText="1"/>
    </xf>
    <xf numFmtId="0" fontId="68" fillId="0" borderId="48" xfId="0" applyFont="1" applyBorder="1"/>
    <xf numFmtId="0" fontId="68" fillId="0" borderId="38" xfId="0" applyFont="1" applyBorder="1"/>
    <xf numFmtId="0" fontId="68" fillId="0" borderId="54" xfId="0" applyFont="1" applyBorder="1" applyAlignment="1">
      <alignment vertical="top" wrapText="1"/>
    </xf>
    <xf numFmtId="0" fontId="74" fillId="0" borderId="0" xfId="0" applyFont="1"/>
    <xf numFmtId="0" fontId="75" fillId="0" borderId="0" xfId="0" applyFont="1"/>
    <xf numFmtId="0" fontId="0" fillId="0" borderId="32" xfId="0" applyBorder="1" applyAlignment="1">
      <alignment vertical="center" wrapText="1"/>
    </xf>
    <xf numFmtId="0" fontId="0" fillId="0" borderId="29" xfId="0" applyBorder="1" applyAlignment="1">
      <alignment vertical="center" wrapText="1"/>
    </xf>
    <xf numFmtId="0" fontId="0" fillId="0" borderId="23" xfId="0" applyBorder="1" applyAlignment="1">
      <alignment vertical="center" wrapText="1"/>
    </xf>
    <xf numFmtId="0" fontId="0" fillId="0" borderId="24" xfId="0" applyBorder="1" applyAlignment="1">
      <alignment vertical="center" wrapText="1"/>
    </xf>
    <xf numFmtId="0" fontId="78" fillId="0" borderId="0" xfId="0" applyFont="1"/>
    <xf numFmtId="0" fontId="79" fillId="0" borderId="6" xfId="0" applyFont="1" applyBorder="1" applyAlignment="1">
      <alignment shrinkToFit="1"/>
    </xf>
    <xf numFmtId="0" fontId="80" fillId="0" borderId="6" xfId="0" applyFont="1" applyBorder="1" applyAlignment="1">
      <alignment shrinkToFit="1"/>
    </xf>
    <xf numFmtId="0" fontId="80" fillId="0" borderId="6" xfId="0" quotePrefix="1" applyFont="1" applyBorder="1" applyAlignment="1">
      <alignment horizontal="center" shrinkToFit="1"/>
    </xf>
    <xf numFmtId="0" fontId="80" fillId="0" borderId="6" xfId="0" applyFont="1" applyBorder="1" applyAlignment="1">
      <alignment horizontal="center" shrinkToFit="1"/>
    </xf>
    <xf numFmtId="0" fontId="8" fillId="0" borderId="39" xfId="0" applyFont="1" applyBorder="1" applyAlignment="1">
      <alignment horizontal="left" wrapText="1"/>
    </xf>
    <xf numFmtId="0" fontId="10" fillId="0" borderId="40" xfId="0" applyFont="1" applyBorder="1" applyAlignment="1">
      <alignment wrapText="1"/>
    </xf>
    <xf numFmtId="0" fontId="8" fillId="0" borderId="41" xfId="0" applyFont="1" applyBorder="1" applyAlignment="1">
      <alignment horizontal="left" wrapText="1"/>
    </xf>
    <xf numFmtId="0" fontId="37" fillId="0" borderId="48" xfId="0" applyFont="1" applyBorder="1" applyAlignment="1">
      <alignment horizontal="center" wrapText="1"/>
    </xf>
    <xf numFmtId="0" fontId="38" fillId="0" borderId="24" xfId="0" applyFont="1" applyBorder="1" applyAlignment="1">
      <alignment horizontal="center" wrapText="1"/>
    </xf>
    <xf numFmtId="0" fontId="38" fillId="0" borderId="49" xfId="0" applyFont="1" applyBorder="1" applyAlignment="1">
      <alignment horizontal="center" wrapText="1"/>
    </xf>
    <xf numFmtId="0" fontId="38" fillId="0" borderId="50" xfId="0" applyFont="1" applyBorder="1" applyAlignment="1">
      <alignment horizontal="center" wrapText="1"/>
    </xf>
    <xf numFmtId="0" fontId="38" fillId="0" borderId="41" xfId="0" applyFont="1" applyBorder="1" applyAlignment="1">
      <alignment horizontal="center" wrapText="1"/>
    </xf>
    <xf numFmtId="0" fontId="38" fillId="0" borderId="51" xfId="0" applyFont="1" applyBorder="1" applyAlignment="1">
      <alignment horizontal="center" wrapText="1"/>
    </xf>
    <xf numFmtId="14" fontId="37" fillId="0" borderId="50" xfId="0" applyNumberFormat="1" applyFont="1" applyBorder="1" applyAlignment="1">
      <alignment horizontal="center" vertical="center" wrapText="1"/>
    </xf>
    <xf numFmtId="0" fontId="38" fillId="0" borderId="41" xfId="0" applyFont="1" applyBorder="1" applyAlignment="1">
      <alignment horizontal="center" vertical="center" wrapText="1"/>
    </xf>
    <xf numFmtId="0" fontId="38" fillId="0" borderId="51" xfId="0" applyFont="1" applyBorder="1" applyAlignment="1">
      <alignment horizontal="center" vertical="center" wrapText="1"/>
    </xf>
    <xf numFmtId="0" fontId="38" fillId="0" borderId="29" xfId="0" applyFont="1" applyBorder="1" applyAlignment="1">
      <alignment horizontal="center" vertical="center" wrapText="1"/>
    </xf>
    <xf numFmtId="0" fontId="38" fillId="0" borderId="23" xfId="0" applyFont="1" applyBorder="1" applyAlignment="1">
      <alignment horizontal="center" vertical="center" wrapText="1"/>
    </xf>
    <xf numFmtId="0" fontId="38" fillId="0" borderId="47" xfId="0" applyFont="1" applyBorder="1" applyAlignment="1">
      <alignment horizontal="center" vertical="center" wrapText="1"/>
    </xf>
    <xf numFmtId="0" fontId="9" fillId="0" borderId="38" xfId="0" applyFont="1" applyBorder="1" applyAlignment="1">
      <alignment horizontal="left" wrapText="1"/>
    </xf>
    <xf numFmtId="0" fontId="12" fillId="0" borderId="27" xfId="0" applyFont="1" applyBorder="1" applyAlignment="1">
      <alignment horizontal="left" wrapText="1"/>
    </xf>
    <xf numFmtId="0" fontId="8" fillId="0" borderId="40" xfId="0" applyFont="1" applyBorder="1" applyAlignment="1">
      <alignment horizontal="left" wrapText="1"/>
    </xf>
    <xf numFmtId="0" fontId="8" fillId="0" borderId="38" xfId="0" applyFont="1" applyBorder="1" applyAlignment="1">
      <alignment horizontal="left" wrapText="1"/>
    </xf>
    <xf numFmtId="0" fontId="10" fillId="0" borderId="27" xfId="0" applyFont="1" applyBorder="1" applyAlignment="1">
      <alignment wrapText="1"/>
    </xf>
    <xf numFmtId="0" fontId="8" fillId="0" borderId="27" xfId="0" applyFont="1" applyBorder="1" applyAlignment="1">
      <alignment horizontal="left" wrapText="1"/>
    </xf>
    <xf numFmtId="0" fontId="10" fillId="0" borderId="27" xfId="0" applyFont="1" applyBorder="1" applyAlignment="1">
      <alignment horizontal="left" wrapText="1"/>
    </xf>
    <xf numFmtId="0" fontId="9" fillId="0" borderId="27" xfId="0" applyFont="1" applyBorder="1" applyAlignment="1">
      <alignment horizontal="left" wrapText="1"/>
    </xf>
    <xf numFmtId="0" fontId="9" fillId="0" borderId="13" xfId="0" applyFont="1" applyBorder="1" applyAlignment="1">
      <alignment horizontal="center" vertical="center" wrapText="1"/>
    </xf>
    <xf numFmtId="0" fontId="12" fillId="0" borderId="17" xfId="0" applyFont="1" applyBorder="1" applyAlignment="1">
      <alignment horizontal="center" vertical="center" wrapText="1"/>
    </xf>
    <xf numFmtId="0" fontId="12" fillId="0" borderId="21" xfId="0" applyFont="1" applyBorder="1" applyAlignment="1">
      <alignment horizontal="center" vertical="center" wrapText="1"/>
    </xf>
    <xf numFmtId="0" fontId="9" fillId="0" borderId="16" xfId="0" applyFont="1" applyBorder="1" applyAlignment="1">
      <alignment horizontal="center" vertical="center" wrapText="1"/>
    </xf>
    <xf numFmtId="0" fontId="12" fillId="0" borderId="18" xfId="0" applyFont="1" applyBorder="1" applyAlignment="1">
      <alignment horizontal="center" vertical="center" wrapText="1"/>
    </xf>
    <xf numFmtId="0" fontId="12" fillId="0" borderId="22" xfId="0" applyFont="1" applyBorder="1" applyAlignment="1">
      <alignment horizontal="center" vertical="center" wrapText="1"/>
    </xf>
    <xf numFmtId="0" fontId="8" fillId="0" borderId="13" xfId="0" applyFont="1" applyBorder="1" applyAlignment="1">
      <alignment horizontal="center" vertical="center" wrapText="1"/>
    </xf>
    <xf numFmtId="0" fontId="10" fillId="0" borderId="17" xfId="0" applyFont="1" applyBorder="1" applyAlignment="1">
      <alignment horizontal="center" vertical="center" wrapText="1"/>
    </xf>
    <xf numFmtId="0" fontId="10" fillId="0" borderId="21" xfId="0" applyFont="1" applyBorder="1" applyAlignment="1">
      <alignment horizontal="center" vertical="center" wrapText="1"/>
    </xf>
    <xf numFmtId="0" fontId="8" fillId="0" borderId="16" xfId="0" applyFont="1" applyBorder="1" applyAlignment="1">
      <alignment horizontal="center" vertical="center"/>
    </xf>
    <xf numFmtId="0" fontId="10" fillId="0" borderId="18" xfId="0" applyFont="1" applyBorder="1" applyAlignment="1">
      <alignment horizontal="center" vertical="center"/>
    </xf>
    <xf numFmtId="0" fontId="10" fillId="0" borderId="22" xfId="0" applyFont="1" applyBorder="1" applyAlignment="1">
      <alignment horizontal="center" vertical="center"/>
    </xf>
    <xf numFmtId="0" fontId="8" fillId="0" borderId="35" xfId="0" applyFont="1" applyBorder="1" applyAlignment="1">
      <alignment horizontal="center"/>
    </xf>
    <xf numFmtId="0" fontId="8" fillId="0" borderId="32" xfId="0" applyFont="1" applyBorder="1" applyAlignment="1">
      <alignment horizontal="center"/>
    </xf>
    <xf numFmtId="0" fontId="8" fillId="0" borderId="36" xfId="0" applyFont="1" applyBorder="1" applyAlignment="1">
      <alignment horizontal="center"/>
    </xf>
    <xf numFmtId="0" fontId="47" fillId="0" borderId="0" xfId="0" applyFont="1" applyBorder="1" applyAlignment="1">
      <alignment horizontal="center" vertical="center" wrapText="1"/>
    </xf>
    <xf numFmtId="0" fontId="48" fillId="0" borderId="0" xfId="0" applyFont="1" applyAlignment="1">
      <alignment horizontal="center" vertical="center" wrapText="1"/>
    </xf>
    <xf numFmtId="0" fontId="9" fillId="0" borderId="39" xfId="0" applyFont="1" applyBorder="1" applyAlignment="1">
      <alignment horizontal="left" wrapText="1"/>
    </xf>
    <xf numFmtId="0" fontId="12" fillId="0" borderId="40" xfId="0" applyFont="1" applyBorder="1" applyAlignment="1">
      <alignment horizontal="left" wrapText="1"/>
    </xf>
    <xf numFmtId="0" fontId="9" fillId="0" borderId="16" xfId="0" applyFont="1" applyBorder="1" applyAlignment="1">
      <alignment horizontal="center" vertical="center"/>
    </xf>
    <xf numFmtId="0" fontId="12" fillId="0" borderId="18" xfId="0" applyFont="1" applyBorder="1" applyAlignment="1">
      <alignment horizontal="center" vertical="center"/>
    </xf>
    <xf numFmtId="0" fontId="12" fillId="0" borderId="22" xfId="0" applyFont="1" applyBorder="1" applyAlignment="1">
      <alignment horizontal="center" vertical="center"/>
    </xf>
    <xf numFmtId="0" fontId="9" fillId="0" borderId="17" xfId="0" applyFont="1" applyBorder="1" applyAlignment="1">
      <alignment horizontal="center" vertical="center" wrapText="1"/>
    </xf>
    <xf numFmtId="0" fontId="9" fillId="0" borderId="34" xfId="0" applyFont="1" applyBorder="1" applyAlignment="1">
      <alignment horizontal="center" vertical="center" wrapText="1"/>
    </xf>
    <xf numFmtId="0" fontId="9" fillId="0" borderId="21" xfId="0" applyFont="1" applyBorder="1" applyAlignment="1">
      <alignment horizontal="center" vertical="center" wrapText="1"/>
    </xf>
    <xf numFmtId="0" fontId="9" fillId="0" borderId="18" xfId="0" applyFont="1" applyBorder="1" applyAlignment="1">
      <alignment horizontal="center" vertical="center"/>
    </xf>
    <xf numFmtId="0" fontId="9" fillId="0" borderId="22" xfId="0" applyFont="1" applyBorder="1" applyAlignment="1">
      <alignment horizontal="center" vertical="center"/>
    </xf>
    <xf numFmtId="0" fontId="9" fillId="0" borderId="14" xfId="0" applyFont="1" applyBorder="1" applyAlignment="1">
      <alignment horizontal="center" vertical="center" wrapText="1"/>
    </xf>
    <xf numFmtId="0" fontId="12" fillId="0" borderId="26" xfId="0" applyFont="1" applyBorder="1" applyAlignment="1">
      <alignment horizontal="center" vertical="center" wrapText="1"/>
    </xf>
    <xf numFmtId="0" fontId="12" fillId="0" borderId="29" xfId="0" applyFont="1" applyBorder="1" applyAlignment="1">
      <alignment horizontal="center" vertical="center" wrapText="1"/>
    </xf>
    <xf numFmtId="0" fontId="8" fillId="0" borderId="16" xfId="0" applyFont="1" applyBorder="1" applyAlignment="1">
      <alignment horizontal="center" vertical="center" wrapText="1"/>
    </xf>
    <xf numFmtId="0" fontId="10" fillId="0" borderId="18" xfId="0" applyFont="1" applyBorder="1" applyAlignment="1">
      <alignment horizontal="center" vertical="center" wrapText="1"/>
    </xf>
    <xf numFmtId="0" fontId="10" fillId="0" borderId="22" xfId="0" applyFont="1" applyBorder="1" applyAlignment="1">
      <alignment horizontal="center" vertical="center" wrapText="1"/>
    </xf>
    <xf numFmtId="0" fontId="1" fillId="0" borderId="0" xfId="0" applyFont="1" applyBorder="1" applyAlignment="1">
      <alignment horizontal="center" wrapText="1"/>
    </xf>
    <xf numFmtId="0" fontId="2" fillId="0" borderId="0" xfId="0" applyFont="1" applyAlignment="1">
      <alignment horizontal="center" wrapText="1"/>
    </xf>
    <xf numFmtId="0" fontId="3" fillId="0" borderId="0" xfId="0" applyFont="1" applyBorder="1" applyAlignment="1">
      <alignment horizontal="center" wrapText="1"/>
    </xf>
    <xf numFmtId="0" fontId="0" fillId="0" borderId="0" xfId="0" applyAlignment="1">
      <alignment horizontal="center" wrapText="1"/>
    </xf>
    <xf numFmtId="0" fontId="7" fillId="0" borderId="1" xfId="0" applyFont="1" applyBorder="1" applyAlignment="1">
      <alignment horizontal="center"/>
    </xf>
    <xf numFmtId="0" fontId="7" fillId="0" borderId="2" xfId="0" applyFont="1" applyBorder="1" applyAlignment="1">
      <alignment horizontal="center"/>
    </xf>
    <xf numFmtId="0" fontId="7" fillId="0" borderId="3" xfId="0" applyFont="1" applyBorder="1" applyAlignment="1">
      <alignment horizontal="center"/>
    </xf>
    <xf numFmtId="0" fontId="7" fillId="0" borderId="4" xfId="0" applyFont="1" applyBorder="1" applyAlignment="1">
      <alignment horizontal="center"/>
    </xf>
    <xf numFmtId="0" fontId="7" fillId="0" borderId="5" xfId="0" applyFont="1" applyBorder="1" applyAlignment="1">
      <alignment horizontal="center"/>
    </xf>
    <xf numFmtId="0" fontId="7" fillId="0" borderId="6" xfId="0" applyFont="1" applyBorder="1" applyAlignment="1">
      <alignment horizontal="center"/>
    </xf>
    <xf numFmtId="0" fontId="7" fillId="0" borderId="7" xfId="0" applyFont="1" applyBorder="1" applyAlignment="1">
      <alignment horizontal="center"/>
    </xf>
    <xf numFmtId="0" fontId="7" fillId="0" borderId="8" xfId="0" applyFont="1" applyBorder="1" applyAlignment="1">
      <alignment horizontal="center"/>
    </xf>
    <xf numFmtId="0" fontId="9" fillId="0" borderId="6" xfId="0" applyFont="1" applyBorder="1" applyAlignment="1">
      <alignment horizontal="center" wrapText="1"/>
    </xf>
    <xf numFmtId="0" fontId="9" fillId="0" borderId="10" xfId="0" applyFont="1" applyBorder="1" applyAlignment="1">
      <alignment horizontal="center" wrapText="1"/>
    </xf>
    <xf numFmtId="0" fontId="8" fillId="0" borderId="6" xfId="0" applyFont="1" applyBorder="1" applyAlignment="1">
      <alignment horizontal="center"/>
    </xf>
    <xf numFmtId="0" fontId="8" fillId="0" borderId="7" xfId="0" applyFont="1" applyBorder="1" applyAlignment="1">
      <alignment horizontal="center"/>
    </xf>
    <xf numFmtId="0" fontId="10" fillId="0" borderId="8" xfId="0" applyFont="1" applyBorder="1" applyAlignment="1">
      <alignment horizontal="center"/>
    </xf>
    <xf numFmtId="0" fontId="8" fillId="0" borderId="10" xfId="0" applyFont="1" applyBorder="1" applyAlignment="1">
      <alignment horizontal="center"/>
    </xf>
    <xf numFmtId="0" fontId="8" fillId="0" borderId="11" xfId="0" applyFont="1" applyBorder="1" applyAlignment="1">
      <alignment horizontal="center"/>
    </xf>
    <xf numFmtId="0" fontId="10" fillId="0" borderId="12" xfId="0" applyFont="1" applyBorder="1" applyAlignment="1">
      <alignment horizontal="center"/>
    </xf>
    <xf numFmtId="0" fontId="22" fillId="0" borderId="42" xfId="0" applyFont="1" applyBorder="1" applyAlignment="1">
      <alignment horizontal="left" vertical="top" wrapText="1"/>
    </xf>
    <xf numFmtId="0" fontId="0" fillId="0" borderId="41" xfId="0" applyBorder="1" applyAlignment="1">
      <alignment horizontal="left" vertical="top" wrapText="1"/>
    </xf>
    <xf numFmtId="0" fontId="26" fillId="0" borderId="41" xfId="0" applyFont="1" applyBorder="1" applyAlignment="1">
      <alignment horizontal="left" vertical="top" shrinkToFit="1"/>
    </xf>
    <xf numFmtId="0" fontId="27" fillId="0" borderId="43" xfId="0" applyFont="1" applyBorder="1" applyAlignment="1">
      <alignment horizontal="left" vertical="top" shrinkToFit="1"/>
    </xf>
    <xf numFmtId="0" fontId="22" fillId="0" borderId="42" xfId="0" applyFont="1" applyBorder="1" applyAlignment="1">
      <alignment horizontal="left" vertical="center" wrapText="1"/>
    </xf>
    <xf numFmtId="0" fontId="0" fillId="0" borderId="41" xfId="0" applyBorder="1" applyAlignment="1">
      <alignment horizontal="left" vertical="center" wrapText="1"/>
    </xf>
    <xf numFmtId="0" fontId="0" fillId="0" borderId="41" xfId="0" applyBorder="1" applyAlignment="1">
      <alignment horizontal="left" vertical="center" shrinkToFit="1"/>
    </xf>
    <xf numFmtId="0" fontId="0" fillId="0" borderId="43" xfId="0" applyBorder="1" applyAlignment="1">
      <alignment horizontal="left" vertical="center" shrinkToFit="1"/>
    </xf>
    <xf numFmtId="0" fontId="28" fillId="0" borderId="45" xfId="0" applyFont="1" applyBorder="1" applyAlignment="1">
      <alignment horizontal="left" vertical="top" shrinkToFit="1"/>
    </xf>
    <xf numFmtId="0" fontId="29" fillId="0" borderId="40" xfId="0" applyFont="1" applyBorder="1" applyAlignment="1">
      <alignment horizontal="left" vertical="top" shrinkToFit="1"/>
    </xf>
    <xf numFmtId="0" fontId="29" fillId="0" borderId="46" xfId="0" applyFont="1" applyBorder="1" applyAlignment="1">
      <alignment horizontal="left" vertical="top" shrinkToFit="1"/>
    </xf>
    <xf numFmtId="0" fontId="17" fillId="0" borderId="45" xfId="0" applyFont="1" applyBorder="1" applyAlignment="1">
      <alignment horizontal="left" vertical="center" wrapText="1"/>
    </xf>
    <xf numFmtId="0" fontId="0" fillId="0" borderId="40" xfId="0" applyBorder="1" applyAlignment="1">
      <alignment horizontal="left" vertical="center" wrapText="1"/>
    </xf>
    <xf numFmtId="0" fontId="0" fillId="0" borderId="46" xfId="0" applyBorder="1" applyAlignment="1">
      <alignment horizontal="left" vertical="center" wrapText="1"/>
    </xf>
    <xf numFmtId="0" fontId="16" fillId="0" borderId="42" xfId="0" applyFont="1" applyBorder="1" applyAlignment="1">
      <alignment horizontal="center" vertical="center" wrapText="1"/>
    </xf>
    <xf numFmtId="0" fontId="16" fillId="0" borderId="41" xfId="0" applyFont="1" applyBorder="1" applyAlignment="1">
      <alignment horizontal="center" vertical="center" wrapText="1"/>
    </xf>
    <xf numFmtId="0" fontId="16" fillId="0" borderId="43" xfId="0" applyFont="1" applyBorder="1" applyAlignment="1">
      <alignment horizontal="center" vertical="center" wrapText="1"/>
    </xf>
    <xf numFmtId="0" fontId="16" fillId="0" borderId="33" xfId="0" applyFont="1" applyBorder="1" applyAlignment="1">
      <alignment horizontal="center" vertical="center" wrapText="1"/>
    </xf>
    <xf numFmtId="0" fontId="16" fillId="0" borderId="0" xfId="0" applyFont="1" applyBorder="1" applyAlignment="1">
      <alignment horizontal="center" vertical="center" wrapText="1"/>
    </xf>
    <xf numFmtId="0" fontId="16" fillId="0" borderId="44" xfId="0" applyFont="1" applyBorder="1" applyAlignment="1">
      <alignment horizontal="center" vertical="center" wrapText="1"/>
    </xf>
    <xf numFmtId="0" fontId="16" fillId="0" borderId="45" xfId="0" applyFont="1" applyBorder="1" applyAlignment="1">
      <alignment horizontal="center" vertical="center" wrapText="1"/>
    </xf>
    <xf numFmtId="0" fontId="16" fillId="0" borderId="40" xfId="0" applyFont="1" applyBorder="1" applyAlignment="1">
      <alignment horizontal="center" vertical="center" wrapText="1"/>
    </xf>
    <xf numFmtId="0" fontId="16" fillId="0" borderId="46" xfId="0" applyFont="1" applyBorder="1" applyAlignment="1">
      <alignment horizontal="center" vertical="center" wrapText="1"/>
    </xf>
    <xf numFmtId="0" fontId="17" fillId="0" borderId="42" xfId="0" applyFont="1" applyBorder="1" applyAlignment="1">
      <alignment horizontal="left" vertical="top" wrapText="1"/>
    </xf>
    <xf numFmtId="0" fontId="0" fillId="0" borderId="43" xfId="0" applyBorder="1" applyAlignment="1">
      <alignment horizontal="left" vertical="top" wrapText="1"/>
    </xf>
    <xf numFmtId="0" fontId="17" fillId="0" borderId="42" xfId="0" applyFont="1" applyBorder="1" applyAlignment="1">
      <alignment vertical="top" wrapText="1"/>
    </xf>
    <xf numFmtId="0" fontId="17" fillId="0" borderId="43" xfId="0" applyFont="1" applyBorder="1" applyAlignment="1">
      <alignment vertical="top" wrapText="1"/>
    </xf>
    <xf numFmtId="0" fontId="51" fillId="0" borderId="33" xfId="0" applyFont="1" applyBorder="1" applyAlignment="1">
      <alignment horizontal="center" vertical="top" wrapText="1" shrinkToFit="1"/>
    </xf>
    <xf numFmtId="0" fontId="51" fillId="0" borderId="0" xfId="0" applyFont="1" applyAlignment="1">
      <alignment horizontal="center" vertical="top" wrapText="1" shrinkToFit="1"/>
    </xf>
    <xf numFmtId="0" fontId="51" fillId="0" borderId="44" xfId="0" applyFont="1" applyBorder="1" applyAlignment="1">
      <alignment horizontal="center" vertical="top" wrapText="1" shrinkToFit="1"/>
    </xf>
    <xf numFmtId="0" fontId="51" fillId="0" borderId="45" xfId="0" applyFont="1" applyBorder="1" applyAlignment="1">
      <alignment horizontal="center" vertical="top" wrapText="1" shrinkToFit="1"/>
    </xf>
    <xf numFmtId="0" fontId="51" fillId="0" borderId="40" xfId="0" applyFont="1" applyBorder="1" applyAlignment="1">
      <alignment horizontal="center" vertical="top" wrapText="1" shrinkToFit="1"/>
    </xf>
    <xf numFmtId="0" fontId="51" fillId="0" borderId="46" xfId="0" applyFont="1" applyBorder="1" applyAlignment="1">
      <alignment horizontal="center" vertical="top" wrapText="1" shrinkToFit="1"/>
    </xf>
    <xf numFmtId="0" fontId="52" fillId="0" borderId="33" xfId="0" applyFont="1" applyBorder="1" applyAlignment="1">
      <alignment horizontal="center" vertical="top" wrapText="1" shrinkToFit="1"/>
    </xf>
    <xf numFmtId="0" fontId="52" fillId="0" borderId="44" xfId="0" applyFont="1" applyBorder="1" applyAlignment="1">
      <alignment horizontal="center" vertical="top" wrapText="1" shrinkToFit="1"/>
    </xf>
    <xf numFmtId="0" fontId="52" fillId="0" borderId="45" xfId="0" applyFont="1" applyBorder="1" applyAlignment="1">
      <alignment horizontal="center" vertical="top" wrapText="1" shrinkToFit="1"/>
    </xf>
    <xf numFmtId="0" fontId="52" fillId="0" borderId="46" xfId="0" applyFont="1" applyBorder="1" applyAlignment="1">
      <alignment horizontal="center" vertical="top" wrapText="1" shrinkToFit="1"/>
    </xf>
    <xf numFmtId="0" fontId="51" fillId="0" borderId="33" xfId="0" applyFont="1" applyBorder="1" applyAlignment="1">
      <alignment horizontal="center" vertical="center" wrapText="1"/>
    </xf>
    <xf numFmtId="0" fontId="51" fillId="0" borderId="44" xfId="0" applyFont="1" applyBorder="1" applyAlignment="1">
      <alignment horizontal="center" vertical="center" wrapText="1"/>
    </xf>
    <xf numFmtId="0" fontId="51" fillId="0" borderId="45" xfId="0" applyFont="1" applyBorder="1" applyAlignment="1">
      <alignment horizontal="center" vertical="center" wrapText="1"/>
    </xf>
    <xf numFmtId="0" fontId="51" fillId="0" borderId="46" xfId="0" applyFont="1" applyBorder="1" applyAlignment="1">
      <alignment horizontal="center" vertical="center" wrapText="1"/>
    </xf>
    <xf numFmtId="0" fontId="58" fillId="0" borderId="55" xfId="0" applyFont="1" applyBorder="1" applyAlignment="1">
      <alignment vertical="center" wrapText="1"/>
    </xf>
    <xf numFmtId="0" fontId="58" fillId="0" borderId="6" xfId="0" applyFont="1" applyBorder="1" applyAlignment="1">
      <alignment vertical="center" wrapText="1"/>
    </xf>
    <xf numFmtId="0" fontId="58" fillId="0" borderId="10" xfId="0" applyFont="1" applyBorder="1" applyAlignment="1">
      <alignment vertical="center" wrapText="1"/>
    </xf>
    <xf numFmtId="0" fontId="58" fillId="0" borderId="57" xfId="0" applyFont="1" applyBorder="1" applyAlignment="1">
      <alignment vertical="center" wrapText="1"/>
    </xf>
    <xf numFmtId="0" fontId="58" fillId="0" borderId="5" xfId="0" applyFont="1" applyBorder="1" applyAlignment="1">
      <alignment vertical="center" wrapText="1"/>
    </xf>
    <xf numFmtId="0" fontId="58" fillId="0" borderId="9" xfId="0" applyFont="1" applyBorder="1" applyAlignment="1">
      <alignment vertical="center" wrapText="1"/>
    </xf>
    <xf numFmtId="0" fontId="62" fillId="0" borderId="35" xfId="0" applyFont="1" applyBorder="1" applyAlignment="1">
      <alignment vertical="center" wrapText="1"/>
    </xf>
    <xf numFmtId="0" fontId="0" fillId="0" borderId="32" xfId="0" applyBorder="1" applyAlignment="1">
      <alignment vertical="center" wrapText="1"/>
    </xf>
    <xf numFmtId="0" fontId="64" fillId="0" borderId="32" xfId="0" applyFont="1" applyBorder="1" applyAlignment="1">
      <alignment vertical="center" wrapText="1"/>
    </xf>
    <xf numFmtId="0" fontId="76" fillId="0" borderId="32" xfId="0" applyFont="1" applyBorder="1" applyAlignment="1">
      <alignment vertical="center" wrapText="1"/>
    </xf>
    <xf numFmtId="0" fontId="76" fillId="0" borderId="36" xfId="0" applyFont="1" applyBorder="1" applyAlignment="1">
      <alignment vertical="center" wrapText="1"/>
    </xf>
    <xf numFmtId="0" fontId="65" fillId="0" borderId="29" xfId="0" applyFont="1" applyBorder="1" applyAlignment="1">
      <alignment horizontal="center" vertical="center" wrapText="1"/>
    </xf>
    <xf numFmtId="0" fontId="65" fillId="0" borderId="47" xfId="0" applyFont="1" applyBorder="1" applyAlignment="1">
      <alignment horizontal="center" vertical="center" wrapText="1"/>
    </xf>
    <xf numFmtId="0" fontId="60" fillId="0" borderId="26" xfId="0" applyFont="1" applyBorder="1" applyAlignment="1">
      <alignment horizontal="center" vertical="center" wrapText="1"/>
    </xf>
    <xf numFmtId="0" fontId="60" fillId="0" borderId="53" xfId="0" applyFont="1" applyBorder="1" applyAlignment="1">
      <alignment horizontal="center" vertical="center" wrapText="1"/>
    </xf>
    <xf numFmtId="0" fontId="60" fillId="0" borderId="14" xfId="0" applyFont="1" applyBorder="1" applyAlignment="1">
      <alignment horizontal="center" vertical="center" wrapText="1"/>
    </xf>
    <xf numFmtId="0" fontId="60" fillId="0" borderId="15" xfId="0" applyFont="1" applyBorder="1" applyAlignment="1">
      <alignment horizontal="center" vertical="center" wrapText="1"/>
    </xf>
    <xf numFmtId="0" fontId="66" fillId="0" borderId="29" xfId="0" applyFont="1" applyBorder="1" applyAlignment="1">
      <alignment horizontal="center" vertical="center" wrapText="1"/>
    </xf>
    <xf numFmtId="0" fontId="66" fillId="0" borderId="47" xfId="0" applyFont="1" applyBorder="1" applyAlignment="1">
      <alignment horizontal="center" vertical="center" wrapText="1"/>
    </xf>
    <xf numFmtId="0" fontId="58" fillId="0" borderId="2" xfId="0" applyFont="1" applyBorder="1" applyAlignment="1">
      <alignment vertical="center" wrapText="1"/>
    </xf>
    <xf numFmtId="0" fontId="58" fillId="0" borderId="1" xfId="0" applyFont="1" applyBorder="1" applyAlignment="1">
      <alignment vertical="center" wrapText="1"/>
    </xf>
    <xf numFmtId="0" fontId="58" fillId="0" borderId="4" xfId="0" applyFont="1" applyBorder="1" applyAlignment="1">
      <alignment vertical="center" wrapText="1"/>
    </xf>
    <xf numFmtId="0" fontId="58" fillId="0" borderId="8" xfId="0" applyFont="1" applyBorder="1" applyAlignment="1">
      <alignment vertical="center" wrapText="1"/>
    </xf>
    <xf numFmtId="0" fontId="58" fillId="0" borderId="12" xfId="0" applyFont="1" applyBorder="1" applyAlignment="1">
      <alignment vertical="center" wrapText="1"/>
    </xf>
    <xf numFmtId="0" fontId="58" fillId="0" borderId="56" xfId="0" applyFont="1" applyBorder="1" applyAlignment="1">
      <alignment vertical="center" wrapText="1"/>
    </xf>
    <xf numFmtId="0" fontId="58" fillId="0" borderId="19" xfId="0" applyFont="1" applyBorder="1" applyAlignment="1">
      <alignment vertical="center" wrapText="1"/>
    </xf>
    <xf numFmtId="0" fontId="58" fillId="0" borderId="20" xfId="0" applyFont="1" applyBorder="1" applyAlignment="1">
      <alignment vertical="center" wrapText="1"/>
    </xf>
    <xf numFmtId="15" fontId="77" fillId="0" borderId="54" xfId="0" quotePrefix="1" applyNumberFormat="1" applyFont="1" applyBorder="1" applyAlignment="1">
      <alignment horizontal="left" vertical="center" wrapText="1"/>
    </xf>
    <xf numFmtId="0" fontId="69" fillId="0" borderId="30" xfId="0" applyFont="1" applyBorder="1" applyAlignment="1">
      <alignment horizontal="left" vertical="center" wrapText="1"/>
    </xf>
    <xf numFmtId="0" fontId="69" fillId="0" borderId="59" xfId="0" applyFont="1" applyBorder="1" applyAlignment="1">
      <alignment horizontal="left" vertical="center" wrapText="1"/>
    </xf>
    <xf numFmtId="0" fontId="83" fillId="0" borderId="14" xfId="0" applyFont="1" applyBorder="1" applyAlignment="1">
      <alignment horizontal="center" vertical="center" wrapText="1"/>
    </xf>
    <xf numFmtId="0" fontId="83" fillId="0" borderId="15" xfId="0" applyFont="1" applyBorder="1" applyAlignment="1">
      <alignment horizontal="center" vertical="center" wrapText="1"/>
    </xf>
    <xf numFmtId="0" fontId="84" fillId="0" borderId="29" xfId="0" applyFont="1" applyBorder="1" applyAlignment="1">
      <alignment horizontal="center" vertical="center" wrapText="1"/>
    </xf>
    <xf numFmtId="0" fontId="84" fillId="0" borderId="47" xfId="0" applyFont="1" applyBorder="1" applyAlignment="1">
      <alignment horizontal="center" vertical="center" wrapText="1"/>
    </xf>
    <xf numFmtId="0" fontId="60" fillId="0" borderId="0" xfId="0" applyFont="1" applyBorder="1" applyAlignment="1">
      <alignment horizontal="center" vertical="center" wrapText="1"/>
    </xf>
    <xf numFmtId="0" fontId="67" fillId="0" borderId="23" xfId="0" applyFont="1" applyBorder="1" applyAlignment="1">
      <alignment horizontal="center" vertical="center" wrapText="1"/>
    </xf>
    <xf numFmtId="0" fontId="67" fillId="0" borderId="47" xfId="0" applyFont="1" applyBorder="1" applyAlignment="1">
      <alignment horizontal="center" vertical="center" wrapText="1"/>
    </xf>
    <xf numFmtId="0" fontId="70" fillId="0" borderId="13" xfId="0" applyFont="1" applyBorder="1" applyAlignment="1">
      <alignment horizontal="center" vertical="center" wrapText="1"/>
    </xf>
    <xf numFmtId="0" fontId="70" fillId="0" borderId="17" xfId="0" applyFont="1" applyBorder="1" applyAlignment="1">
      <alignment horizontal="center" vertical="center" wrapText="1"/>
    </xf>
    <xf numFmtId="0" fontId="71" fillId="0" borderId="21" xfId="0" applyFont="1" applyBorder="1" applyAlignment="1">
      <alignment horizontal="center" vertical="center" wrapText="1"/>
    </xf>
    <xf numFmtId="0" fontId="58" fillId="0" borderId="58" xfId="0" applyFont="1" applyBorder="1" applyAlignment="1">
      <alignment vertical="center" wrapText="1"/>
    </xf>
    <xf numFmtId="0" fontId="63" fillId="0" borderId="14" xfId="0" applyFont="1" applyBorder="1" applyAlignment="1">
      <alignment horizontal="center" vertical="center" wrapText="1"/>
    </xf>
    <xf numFmtId="0" fontId="63" fillId="0" borderId="52" xfId="0" applyFont="1" applyBorder="1" applyAlignment="1">
      <alignment horizontal="center" vertical="center" wrapText="1"/>
    </xf>
    <xf numFmtId="0" fontId="63" fillId="0" borderId="0" xfId="0" applyFont="1" applyBorder="1" applyAlignment="1">
      <alignment horizontal="center" vertical="center" wrapText="1"/>
    </xf>
    <xf numFmtId="0" fontId="63" fillId="0" borderId="29" xfId="0" applyFont="1" applyBorder="1" applyAlignment="1">
      <alignment horizontal="center" vertical="center" wrapText="1"/>
    </xf>
    <xf numFmtId="0" fontId="63" fillId="0" borderId="23" xfId="0" applyFont="1" applyBorder="1" applyAlignment="1">
      <alignment horizontal="center" vertical="center" wrapText="1"/>
    </xf>
    <xf numFmtId="0" fontId="63" fillId="0" borderId="1" xfId="0" applyFont="1" applyBorder="1" applyAlignment="1">
      <alignment vertical="center" wrapText="1"/>
    </xf>
    <xf numFmtId="0" fontId="0" fillId="0" borderId="2" xfId="0" applyBorder="1" applyAlignment="1">
      <alignment vertical="center" wrapText="1"/>
    </xf>
    <xf numFmtId="0" fontId="63" fillId="0" borderId="48" xfId="0" applyFont="1" applyBorder="1" applyAlignment="1">
      <alignment vertical="center" wrapText="1"/>
    </xf>
    <xf numFmtId="0" fontId="0" fillId="0" borderId="24" xfId="0" applyBorder="1" applyAlignment="1">
      <alignment vertical="center" wrapText="1"/>
    </xf>
    <xf numFmtId="0" fontId="0" fillId="0" borderId="49" xfId="0" applyBorder="1" applyAlignment="1">
      <alignment vertical="center" wrapText="1"/>
    </xf>
    <xf numFmtId="0" fontId="81" fillId="0" borderId="13" xfId="0" applyFont="1" applyBorder="1" applyAlignment="1">
      <alignment horizontal="center" vertical="center" wrapText="1"/>
    </xf>
    <xf numFmtId="0" fontId="81" fillId="0" borderId="17" xfId="0" applyFont="1" applyBorder="1" applyAlignment="1">
      <alignment horizontal="center" vertical="center" wrapText="1"/>
    </xf>
    <xf numFmtId="0" fontId="82" fillId="0" borderId="21" xfId="0" applyFont="1" applyBorder="1" applyAlignment="1">
      <alignment horizontal="center" vertical="center" wrapText="1"/>
    </xf>
    <xf numFmtId="0" fontId="61" fillId="0" borderId="14" xfId="0" applyFont="1" applyBorder="1" applyAlignment="1">
      <alignment horizontal="center" vertical="center" wrapText="1"/>
    </xf>
    <xf numFmtId="0" fontId="61" fillId="0" borderId="52" xfId="0" applyFont="1" applyBorder="1" applyAlignment="1">
      <alignment horizontal="center" vertical="center" wrapText="1"/>
    </xf>
    <xf numFmtId="0" fontId="61" fillId="0" borderId="15" xfId="0" applyFont="1" applyBorder="1" applyAlignment="1">
      <alignment horizontal="center" vertical="center" wrapText="1"/>
    </xf>
    <xf numFmtId="0" fontId="61" fillId="0" borderId="29" xfId="0" applyFont="1" applyBorder="1" applyAlignment="1">
      <alignment horizontal="center" vertical="center" wrapText="1"/>
    </xf>
    <xf numFmtId="0" fontId="61" fillId="0" borderId="23" xfId="0" applyFont="1" applyBorder="1" applyAlignment="1">
      <alignment horizontal="center" vertical="center" wrapText="1"/>
    </xf>
    <xf numFmtId="0" fontId="61" fillId="0" borderId="47" xfId="0" applyFont="1" applyBorder="1" applyAlignment="1">
      <alignment horizontal="center" vertical="center" wrapText="1"/>
    </xf>
    <xf numFmtId="0" fontId="57" fillId="3" borderId="35" xfId="0" applyFont="1" applyFill="1" applyBorder="1" applyAlignment="1">
      <alignment horizontal="center" vertical="center" wrapText="1"/>
    </xf>
    <xf numFmtId="0" fontId="57" fillId="3" borderId="32" xfId="0" applyFont="1" applyFill="1" applyBorder="1" applyAlignment="1">
      <alignment horizontal="center" vertical="center" wrapText="1"/>
    </xf>
    <xf numFmtId="0" fontId="57" fillId="3" borderId="36" xfId="0" applyFont="1" applyFill="1" applyBorder="1" applyAlignment="1">
      <alignment horizontal="center" vertical="center" wrapText="1"/>
    </xf>
    <xf numFmtId="0" fontId="62" fillId="0" borderId="1" xfId="0" applyFont="1" applyBorder="1" applyAlignment="1">
      <alignment horizontal="center" vertical="center" wrapText="1"/>
    </xf>
    <xf numFmtId="0" fontId="62" fillId="0" borderId="2" xfId="0" applyFont="1" applyBorder="1" applyAlignment="1">
      <alignment horizontal="center" vertical="center" wrapText="1"/>
    </xf>
    <xf numFmtId="0" fontId="62" fillId="0" borderId="4" xfId="0" applyFont="1" applyBorder="1" applyAlignment="1">
      <alignment horizontal="center" vertical="center" wrapText="1"/>
    </xf>
    <xf numFmtId="0" fontId="62" fillId="0" borderId="1" xfId="0" applyFont="1" applyBorder="1" applyAlignment="1">
      <alignment vertical="center" wrapText="1"/>
    </xf>
    <xf numFmtId="0" fontId="62" fillId="0" borderId="2" xfId="0" applyFont="1" applyBorder="1" applyAlignment="1">
      <alignment vertical="center" wrapText="1"/>
    </xf>
    <xf numFmtId="0" fontId="62" fillId="0" borderId="4" xfId="0" applyFont="1" applyBorder="1" applyAlignment="1">
      <alignment vertical="center" wrapText="1"/>
    </xf>
    <xf numFmtId="0" fontId="64" fillId="0" borderId="35" xfId="0" applyFont="1" applyBorder="1" applyAlignment="1">
      <alignment horizontal="left" vertical="center" wrapText="1"/>
    </xf>
    <xf numFmtId="0" fontId="64" fillId="0" borderId="32" xfId="0" applyFont="1" applyBorder="1" applyAlignment="1">
      <alignment horizontal="left" vertical="center" wrapText="1"/>
    </xf>
    <xf numFmtId="0" fontId="64" fillId="0" borderId="36" xfId="0" applyFont="1" applyBorder="1" applyAlignment="1">
      <alignment horizontal="left" vertical="center" wrapText="1"/>
    </xf>
    <xf numFmtId="0" fontId="61" fillId="0" borderId="26" xfId="0" applyFont="1" applyBorder="1" applyAlignment="1">
      <alignment horizontal="center" vertical="center" wrapText="1"/>
    </xf>
    <xf numFmtId="0" fontId="62" fillId="0" borderId="0" xfId="0" applyFont="1" applyBorder="1" applyAlignment="1">
      <alignment horizontal="center" vertical="center" wrapText="1"/>
    </xf>
    <xf numFmtId="0" fontId="62" fillId="0" borderId="53" xfId="0" applyFont="1" applyBorder="1" applyAlignment="1">
      <alignment horizontal="center" vertical="center" wrapText="1"/>
    </xf>
    <xf numFmtId="0" fontId="62" fillId="0" borderId="29" xfId="0" applyFont="1" applyBorder="1" applyAlignment="1">
      <alignment horizontal="center" vertical="center" wrapText="1"/>
    </xf>
    <xf numFmtId="0" fontId="62" fillId="0" borderId="23" xfId="0" applyFont="1" applyBorder="1" applyAlignment="1">
      <alignment horizontal="center" vertical="center" wrapText="1"/>
    </xf>
    <xf numFmtId="0" fontId="62" fillId="0" borderId="47" xfId="0" applyFont="1" applyBorder="1" applyAlignment="1">
      <alignment horizontal="center" vertical="center" wrapText="1"/>
    </xf>
    <xf numFmtId="0" fontId="59" fillId="0" borderId="26" xfId="0" applyFont="1" applyBorder="1" applyAlignment="1">
      <alignment horizontal="left" vertical="center" wrapText="1" indent="1"/>
    </xf>
    <xf numFmtId="0" fontId="60" fillId="0" borderId="0" xfId="0" applyFont="1" applyBorder="1" applyAlignment="1">
      <alignment horizontal="left" vertical="center" wrapText="1" indent="1"/>
    </xf>
    <xf numFmtId="0" fontId="60" fillId="0" borderId="53" xfId="0" applyFont="1" applyBorder="1" applyAlignment="1">
      <alignment horizontal="left" vertical="center" wrapText="1" indent="1"/>
    </xf>
    <xf numFmtId="0" fontId="60" fillId="0" borderId="29" xfId="0" applyFont="1" applyBorder="1" applyAlignment="1">
      <alignment horizontal="left" vertical="center" wrapText="1" indent="1"/>
    </xf>
    <xf numFmtId="0" fontId="60" fillId="0" borderId="23" xfId="0" applyFont="1" applyBorder="1" applyAlignment="1">
      <alignment horizontal="left" vertical="center" wrapText="1" indent="1"/>
    </xf>
    <xf numFmtId="0" fontId="60" fillId="0" borderId="47" xfId="0" applyFont="1" applyBorder="1" applyAlignment="1">
      <alignment horizontal="left" vertical="center" wrapText="1" indent="1"/>
    </xf>
    <xf numFmtId="0" fontId="0" fillId="0" borderId="3" xfId="0" applyBorder="1" applyAlignment="1">
      <alignment vertical="center" wrapText="1"/>
    </xf>
  </cellXfs>
  <cellStyles count="46">
    <cellStyle name="Followed Hyperlink" xfId="2" builtinId="9" hidden="1"/>
    <cellStyle name="Followed Hyperlink" xfId="3" builtinId="9" hidden="1"/>
    <cellStyle name="Followed Hyperlink" xfId="4" builtinId="9" hidden="1"/>
    <cellStyle name="Followed Hyperlink" xfId="5" builtinId="9" hidden="1"/>
    <cellStyle name="Followed Hyperlink" xfId="6" builtinId="9" hidden="1"/>
    <cellStyle name="Followed Hyperlink" xfId="7" builtinId="9" hidden="1"/>
    <cellStyle name="Followed Hyperlink" xfId="8" builtinId="9" hidden="1"/>
    <cellStyle name="Followed Hyperlink" xfId="9" builtinId="9" hidden="1"/>
    <cellStyle name="Followed Hyperlink" xfId="10" builtinId="9" hidden="1"/>
    <cellStyle name="Followed Hyperlink" xfId="11" builtinId="9" hidden="1"/>
    <cellStyle name="Followed Hyperlink" xfId="12" builtinId="9" hidden="1"/>
    <cellStyle name="Followed Hyperlink" xfId="13" builtinId="9" hidden="1"/>
    <cellStyle name="Followed Hyperlink" xfId="14" builtinId="9" hidden="1"/>
    <cellStyle name="Followed Hyperlink" xfId="15" builtinId="9" hidden="1"/>
    <cellStyle name="Followed Hyperlink" xfId="16" builtinId="9" hidden="1"/>
    <cellStyle name="Followed Hyperlink" xfId="17" builtinId="9" hidden="1"/>
    <cellStyle name="Followed Hyperlink" xfId="18" builtinId="9" hidden="1"/>
    <cellStyle name="Followed Hyperlink" xfId="19" builtinId="9" hidden="1"/>
    <cellStyle name="Followed Hyperlink" xfId="20" builtinId="9" hidden="1"/>
    <cellStyle name="Followed Hyperlink" xfId="21" builtinId="9" hidden="1"/>
    <cellStyle name="Followed Hyperlink" xfId="22" builtinId="9" hidden="1"/>
    <cellStyle name="Followed Hyperlink" xfId="23" builtinId="9" hidden="1"/>
    <cellStyle name="Followed Hyperlink" xfId="24" builtinId="9" hidden="1"/>
    <cellStyle name="Followed Hyperlink" xfId="25" builtinId="9" hidden="1"/>
    <cellStyle name="Followed Hyperlink" xfId="26" builtinId="9" hidden="1"/>
    <cellStyle name="Followed Hyperlink" xfId="27" builtinId="9" hidden="1"/>
    <cellStyle name="Followed Hyperlink" xfId="28" builtinId="9" hidden="1"/>
    <cellStyle name="Followed Hyperlink" xfId="29" builtinId="9" hidden="1"/>
    <cellStyle name="Followed Hyperlink" xfId="30" builtinId="9" hidden="1"/>
    <cellStyle name="Followed Hyperlink" xfId="31" builtinId="9" hidden="1"/>
    <cellStyle name="Followed Hyperlink" xfId="32" builtinId="9" hidden="1"/>
    <cellStyle name="Followed Hyperlink" xfId="33" builtinId="9" hidden="1"/>
    <cellStyle name="Followed Hyperlink" xfId="34" builtinId="9" hidden="1"/>
    <cellStyle name="Followed Hyperlink" xfId="35" builtinId="9" hidden="1"/>
    <cellStyle name="Followed Hyperlink" xfId="36" builtinId="9" hidden="1"/>
    <cellStyle name="Followed Hyperlink" xfId="37" builtinId="9" hidden="1"/>
    <cellStyle name="Followed Hyperlink" xfId="38" builtinId="9" hidden="1"/>
    <cellStyle name="Followed Hyperlink" xfId="39" builtinId="9" hidden="1"/>
    <cellStyle name="Followed Hyperlink" xfId="40" builtinId="9" hidden="1"/>
    <cellStyle name="Followed Hyperlink" xfId="41" builtinId="9" hidden="1"/>
    <cellStyle name="Followed Hyperlink" xfId="42" builtinId="9" hidden="1"/>
    <cellStyle name="Followed Hyperlink" xfId="43" builtinId="9" hidden="1"/>
    <cellStyle name="Followed Hyperlink" xfId="44" builtinId="9" hidden="1"/>
    <cellStyle name="Followed Hyperlink" xfId="45" builtinId="9" hidden="1"/>
    <cellStyle name="Hyperlink" xfId="1" builtinId="8"/>
    <cellStyle name="Normal" xfId="0" builtinId="0"/>
  </cellStyles>
  <dxfs count="0"/>
  <tableStyles count="0" defaultTableStyle="TableStyleMedium9" defaultPivotStyle="PivotStyleMedium4"/>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worksheet" Target="worksheets/sheet6.xml"/><Relationship Id="rId7" Type="http://schemas.openxmlformats.org/officeDocument/2006/relationships/theme" Target="theme/theme1.xml"/><Relationship Id="rId8" Type="http://schemas.openxmlformats.org/officeDocument/2006/relationships/styles" Target="styles.xml"/><Relationship Id="rId9" Type="http://schemas.openxmlformats.org/officeDocument/2006/relationships/sharedStrings" Target="sharedStrings.xml"/><Relationship Id="rId10"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4.xml.rels><?xml version="1.0" encoding="UTF-8" standalone="yes"?>
<Relationships xmlns="http://schemas.openxmlformats.org/package/2006/relationships"><Relationship Id="rId3" Type="http://schemas.openxmlformats.org/officeDocument/2006/relationships/hyperlink" Target="mailto:dmtaxlady@gmail.com" TargetMode="External"/><Relationship Id="rId4" Type="http://schemas.openxmlformats.org/officeDocument/2006/relationships/hyperlink" Target="mailto:tpdurazo@yahoo.com" TargetMode="External"/><Relationship Id="rId1" Type="http://schemas.openxmlformats.org/officeDocument/2006/relationships/hyperlink" Target="mailto:RBGerlak@gmail.com" TargetMode="External"/><Relationship Id="rId2" Type="http://schemas.openxmlformats.org/officeDocument/2006/relationships/hyperlink" Target="mailto:KF7DUR@AO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K73"/>
  <sheetViews>
    <sheetView showRuler="0" zoomScale="80" zoomScaleNormal="80" zoomScalePageLayoutView="80" workbookViewId="0">
      <selection activeCell="O37" sqref="O37"/>
    </sheetView>
  </sheetViews>
  <sheetFormatPr baseColWidth="10" defaultRowHeight="15" x14ac:dyDescent="0"/>
  <cols>
    <col min="1" max="1" width="4.6640625" customWidth="1"/>
    <col min="2" max="2" width="5.33203125" style="4" customWidth="1"/>
    <col min="3" max="3" width="11.6640625" style="4" customWidth="1"/>
    <col min="4" max="4" width="11.33203125" style="5" customWidth="1"/>
    <col min="5" max="5" width="14.1640625" style="5" customWidth="1"/>
    <col min="6" max="6" width="11.5" customWidth="1"/>
    <col min="7" max="7" width="11.33203125" style="6" customWidth="1"/>
    <col min="8" max="8" width="8.6640625" style="6" customWidth="1"/>
    <col min="9" max="10" width="9.1640625" style="6" customWidth="1"/>
  </cols>
  <sheetData>
    <row r="1" spans="2:11" ht="13" customHeight="1">
      <c r="B1" s="194" t="s">
        <v>0</v>
      </c>
      <c r="C1" s="195"/>
      <c r="D1" s="195"/>
      <c r="E1" s="195"/>
      <c r="F1" s="195"/>
      <c r="G1" s="195"/>
      <c r="H1" s="195"/>
      <c r="I1" s="195"/>
      <c r="J1" s="1"/>
    </row>
    <row r="2" spans="2:11" ht="11" customHeight="1">
      <c r="B2" s="195"/>
      <c r="C2" s="195"/>
      <c r="D2" s="195"/>
      <c r="E2" s="195"/>
      <c r="F2" s="195"/>
      <c r="G2" s="195"/>
      <c r="H2" s="195"/>
      <c r="I2" s="195"/>
      <c r="J2" s="1"/>
    </row>
    <row r="3" spans="2:11" ht="11" customHeight="1">
      <c r="B3" s="195"/>
      <c r="C3" s="195"/>
      <c r="D3" s="195"/>
      <c r="E3" s="195"/>
      <c r="F3" s="195"/>
      <c r="G3" s="195"/>
      <c r="H3" s="195"/>
      <c r="I3" s="195"/>
      <c r="J3" s="1"/>
      <c r="K3" s="2"/>
    </row>
    <row r="4" spans="2:11" ht="22" customHeight="1">
      <c r="B4" s="196" t="s">
        <v>185</v>
      </c>
      <c r="C4" s="197"/>
      <c r="D4" s="197"/>
      <c r="E4" s="197"/>
      <c r="F4" s="197"/>
      <c r="G4" s="197"/>
      <c r="H4" s="197"/>
      <c r="I4" s="197"/>
      <c r="J4" s="3"/>
      <c r="K4" s="2"/>
    </row>
    <row r="5" spans="2:11" ht="22" customHeight="1" thickBot="1">
      <c r="B5" s="196" t="s">
        <v>187</v>
      </c>
      <c r="C5" s="197"/>
      <c r="D5" s="197"/>
      <c r="E5" s="197"/>
      <c r="F5" s="197"/>
      <c r="G5" s="197"/>
      <c r="H5" s="197"/>
      <c r="I5" s="197"/>
      <c r="J5" s="3"/>
      <c r="K5" s="2"/>
    </row>
    <row r="6" spans="2:11" ht="11" customHeight="1">
      <c r="B6" s="141" t="s">
        <v>186</v>
      </c>
      <c r="C6" s="142"/>
      <c r="D6" s="143"/>
      <c r="E6" s="198" t="s">
        <v>1</v>
      </c>
      <c r="F6" s="199"/>
      <c r="G6" s="199"/>
      <c r="H6" s="200"/>
      <c r="I6" s="201"/>
    </row>
    <row r="7" spans="2:11" ht="11" customHeight="1">
      <c r="B7" s="144"/>
      <c r="C7" s="145"/>
      <c r="D7" s="146"/>
      <c r="E7" s="202"/>
      <c r="F7" s="203"/>
      <c r="G7" s="203"/>
      <c r="H7" s="204"/>
      <c r="I7" s="205"/>
    </row>
    <row r="8" spans="2:11">
      <c r="B8" s="147">
        <f ca="1">TODAY()</f>
        <v>42078</v>
      </c>
      <c r="C8" s="148"/>
      <c r="D8" s="149"/>
      <c r="E8" s="9" t="s">
        <v>2</v>
      </c>
      <c r="F8" s="206" t="s">
        <v>3</v>
      </c>
      <c r="G8" s="208" t="s">
        <v>4</v>
      </c>
      <c r="H8" s="209"/>
      <c r="I8" s="210"/>
    </row>
    <row r="9" spans="2:11" ht="16" thickBot="1">
      <c r="B9" s="150"/>
      <c r="C9" s="151"/>
      <c r="D9" s="152"/>
      <c r="E9" s="10" t="s">
        <v>5</v>
      </c>
      <c r="F9" s="207"/>
      <c r="G9" s="211" t="s">
        <v>6</v>
      </c>
      <c r="H9" s="212"/>
      <c r="I9" s="213"/>
    </row>
    <row r="10" spans="2:11" ht="16" thickBot="1">
      <c r="B10" s="7"/>
      <c r="C10" s="7"/>
      <c r="D10" s="8"/>
      <c r="E10" s="8"/>
      <c r="F10" s="11"/>
      <c r="G10" s="12"/>
      <c r="H10" s="13"/>
      <c r="I10" s="13"/>
    </row>
    <row r="11" spans="2:11" s="19" customFormat="1" ht="43" thickBot="1">
      <c r="B11" s="14" t="s">
        <v>7</v>
      </c>
      <c r="C11" s="14" t="s">
        <v>8</v>
      </c>
      <c r="D11" s="15" t="s">
        <v>9</v>
      </c>
      <c r="E11" s="16" t="s">
        <v>237</v>
      </c>
      <c r="F11" s="17" t="s">
        <v>10</v>
      </c>
      <c r="G11" s="14" t="s">
        <v>11</v>
      </c>
      <c r="H11" s="14" t="s">
        <v>12</v>
      </c>
      <c r="I11" s="18" t="s">
        <v>13</v>
      </c>
    </row>
    <row r="12" spans="2:11">
      <c r="B12" s="161" t="s">
        <v>14</v>
      </c>
      <c r="C12" s="161" t="s">
        <v>15</v>
      </c>
      <c r="D12" s="161" t="s">
        <v>16</v>
      </c>
      <c r="E12" s="161" t="s">
        <v>234</v>
      </c>
      <c r="F12" s="180" t="s">
        <v>17</v>
      </c>
      <c r="G12" s="20"/>
      <c r="H12" s="21"/>
      <c r="I12" s="22"/>
      <c r="J12"/>
    </row>
    <row r="13" spans="2:11">
      <c r="B13" s="162"/>
      <c r="C13" s="183"/>
      <c r="D13" s="162"/>
      <c r="E13" s="162"/>
      <c r="F13" s="181"/>
      <c r="G13" s="23" t="s">
        <v>18</v>
      </c>
      <c r="H13" s="24" t="s">
        <v>19</v>
      </c>
      <c r="I13" s="25" t="s">
        <v>20</v>
      </c>
      <c r="J13"/>
    </row>
    <row r="14" spans="2:11" ht="16" thickBot="1">
      <c r="B14" s="163"/>
      <c r="C14" s="185"/>
      <c r="D14" s="163"/>
      <c r="E14" s="163"/>
      <c r="F14" s="182"/>
      <c r="G14" s="26" t="s">
        <v>21</v>
      </c>
      <c r="H14" s="27" t="s">
        <v>22</v>
      </c>
      <c r="I14" s="28" t="s">
        <v>23</v>
      </c>
      <c r="J14"/>
    </row>
    <row r="15" spans="2:11" ht="16" thickBot="1">
      <c r="B15" s="8"/>
      <c r="C15" s="8"/>
      <c r="D15" s="8"/>
      <c r="E15" s="29"/>
      <c r="F15" s="30"/>
      <c r="G15" s="31"/>
      <c r="H15" s="32"/>
      <c r="I15" s="7"/>
      <c r="J15"/>
    </row>
    <row r="16" spans="2:11" ht="15" customHeight="1">
      <c r="B16" s="167"/>
      <c r="C16" s="167"/>
      <c r="D16" s="161" t="s">
        <v>16</v>
      </c>
      <c r="E16" s="188" t="s">
        <v>233</v>
      </c>
      <c r="F16" s="191" t="s">
        <v>24</v>
      </c>
      <c r="G16" s="33" t="s">
        <v>25</v>
      </c>
      <c r="H16" s="34" t="s">
        <v>26</v>
      </c>
      <c r="I16" s="35" t="s">
        <v>27</v>
      </c>
      <c r="J16"/>
    </row>
    <row r="17" spans="2:10">
      <c r="B17" s="168"/>
      <c r="C17" s="168"/>
      <c r="D17" s="162"/>
      <c r="E17" s="189"/>
      <c r="F17" s="192"/>
      <c r="G17" s="36" t="s">
        <v>18</v>
      </c>
      <c r="H17" s="37" t="s">
        <v>28</v>
      </c>
      <c r="I17" s="38" t="s">
        <v>29</v>
      </c>
      <c r="J17"/>
    </row>
    <row r="18" spans="2:10" ht="16" thickBot="1">
      <c r="B18" s="169"/>
      <c r="C18" s="169"/>
      <c r="D18" s="163"/>
      <c r="E18" s="190"/>
      <c r="F18" s="193"/>
      <c r="G18" s="39"/>
      <c r="H18" s="40"/>
      <c r="I18" s="28"/>
      <c r="J18"/>
    </row>
    <row r="19" spans="2:10" ht="16" thickBot="1">
      <c r="B19" s="8"/>
      <c r="C19" s="8"/>
      <c r="D19" s="8"/>
      <c r="E19" s="41"/>
      <c r="F19" s="42"/>
      <c r="G19" s="31"/>
      <c r="H19" s="32"/>
      <c r="I19" s="7"/>
      <c r="J19"/>
    </row>
    <row r="20" spans="2:10">
      <c r="B20" s="167"/>
      <c r="C20" s="167"/>
      <c r="D20" s="161" t="s">
        <v>16</v>
      </c>
      <c r="E20" s="161" t="s">
        <v>232</v>
      </c>
      <c r="F20" s="180" t="s">
        <v>30</v>
      </c>
      <c r="G20" s="43" t="s">
        <v>21</v>
      </c>
      <c r="H20" s="44" t="s">
        <v>31</v>
      </c>
      <c r="I20" s="35" t="s">
        <v>32</v>
      </c>
      <c r="J20"/>
    </row>
    <row r="21" spans="2:10">
      <c r="B21" s="168"/>
      <c r="C21" s="168"/>
      <c r="D21" s="162"/>
      <c r="E21" s="162"/>
      <c r="F21" s="181"/>
      <c r="G21" s="45" t="s">
        <v>21</v>
      </c>
      <c r="H21" s="46" t="s">
        <v>33</v>
      </c>
      <c r="I21" s="38" t="s">
        <v>34</v>
      </c>
      <c r="J21"/>
    </row>
    <row r="22" spans="2:10" ht="16" thickBot="1">
      <c r="B22" s="169"/>
      <c r="C22" s="169"/>
      <c r="D22" s="163"/>
      <c r="E22" s="163"/>
      <c r="F22" s="182"/>
      <c r="G22" s="26"/>
      <c r="H22" s="47" t="s">
        <v>35</v>
      </c>
      <c r="I22" s="48" t="s">
        <v>36</v>
      </c>
      <c r="J22"/>
    </row>
    <row r="23" spans="2:10" ht="16" thickBot="1">
      <c r="B23" s="8"/>
      <c r="C23" s="8"/>
      <c r="D23" s="8"/>
      <c r="E23" s="49"/>
      <c r="F23" s="50"/>
      <c r="G23" s="31"/>
      <c r="H23" s="32"/>
      <c r="I23" s="7"/>
      <c r="J23"/>
    </row>
    <row r="24" spans="2:10" s="51" customFormat="1" ht="14">
      <c r="B24" s="161" t="s">
        <v>37</v>
      </c>
      <c r="C24" s="161" t="s">
        <v>15</v>
      </c>
      <c r="D24" s="161" t="s">
        <v>16</v>
      </c>
      <c r="E24" s="161" t="s">
        <v>231</v>
      </c>
      <c r="F24" s="180" t="s">
        <v>38</v>
      </c>
      <c r="G24" s="43" t="s">
        <v>18</v>
      </c>
      <c r="H24" s="44" t="s">
        <v>39</v>
      </c>
      <c r="I24" s="35" t="s">
        <v>40</v>
      </c>
    </row>
    <row r="25" spans="2:10" s="51" customFormat="1" ht="14">
      <c r="B25" s="183"/>
      <c r="C25" s="183"/>
      <c r="D25" s="183"/>
      <c r="E25" s="183"/>
      <c r="F25" s="186"/>
      <c r="G25" s="23" t="s">
        <v>18</v>
      </c>
      <c r="H25" s="52" t="s">
        <v>41</v>
      </c>
      <c r="I25" s="53" t="s">
        <v>42</v>
      </c>
    </row>
    <row r="26" spans="2:10" s="51" customFormat="1" ht="29" thickBot="1">
      <c r="B26" s="185"/>
      <c r="C26" s="185"/>
      <c r="D26" s="185"/>
      <c r="E26" s="185"/>
      <c r="F26" s="187"/>
      <c r="G26" s="26"/>
      <c r="H26" s="54" t="s">
        <v>43</v>
      </c>
      <c r="I26" s="28"/>
    </row>
    <row r="27" spans="2:10" ht="16" thickBot="1">
      <c r="B27" s="8"/>
      <c r="C27" s="8"/>
      <c r="D27" s="8"/>
      <c r="E27" s="49"/>
      <c r="F27" s="50" t="s">
        <v>44</v>
      </c>
      <c r="G27" s="31"/>
      <c r="H27" s="32"/>
      <c r="I27" s="7"/>
      <c r="J27"/>
    </row>
    <row r="28" spans="2:10">
      <c r="B28" s="167"/>
      <c r="C28" s="167"/>
      <c r="D28" s="161" t="s">
        <v>16</v>
      </c>
      <c r="E28" s="161" t="s">
        <v>230</v>
      </c>
      <c r="F28" s="180" t="s">
        <v>45</v>
      </c>
      <c r="G28" s="43" t="s">
        <v>21</v>
      </c>
      <c r="H28" s="55" t="s">
        <v>46</v>
      </c>
      <c r="I28" s="56" t="s">
        <v>47</v>
      </c>
      <c r="J28"/>
    </row>
    <row r="29" spans="2:10">
      <c r="B29" s="168"/>
      <c r="C29" s="168"/>
      <c r="D29" s="162"/>
      <c r="E29" s="162"/>
      <c r="F29" s="181"/>
      <c r="G29" s="57" t="s">
        <v>48</v>
      </c>
      <c r="H29" s="58" t="s">
        <v>22</v>
      </c>
      <c r="I29" s="53" t="s">
        <v>49</v>
      </c>
      <c r="J29"/>
    </row>
    <row r="30" spans="2:10" ht="16" thickBot="1">
      <c r="B30" s="169"/>
      <c r="C30" s="169"/>
      <c r="D30" s="163"/>
      <c r="E30" s="163"/>
      <c r="F30" s="182"/>
      <c r="G30" s="26" t="s">
        <v>21</v>
      </c>
      <c r="H30" s="47" t="s">
        <v>50</v>
      </c>
      <c r="I30" s="48" t="s">
        <v>51</v>
      </c>
      <c r="J30"/>
    </row>
    <row r="31" spans="2:10" ht="16" thickBot="1">
      <c r="B31" s="8"/>
      <c r="C31" s="8"/>
      <c r="D31" s="8"/>
      <c r="E31" s="41"/>
      <c r="F31" s="42"/>
      <c r="G31" s="31"/>
      <c r="H31" s="32"/>
      <c r="I31" s="7"/>
      <c r="J31"/>
    </row>
    <row r="32" spans="2:10">
      <c r="B32" s="167"/>
      <c r="C32" s="167"/>
      <c r="D32" s="161" t="s">
        <v>16</v>
      </c>
      <c r="E32" s="161" t="s">
        <v>235</v>
      </c>
      <c r="F32" s="180" t="s">
        <v>52</v>
      </c>
      <c r="G32" s="43" t="s">
        <v>21</v>
      </c>
      <c r="H32" s="44" t="s">
        <v>53</v>
      </c>
      <c r="I32" s="35" t="s">
        <v>54</v>
      </c>
      <c r="J32"/>
    </row>
    <row r="33" spans="2:10">
      <c r="B33" s="168"/>
      <c r="C33" s="168"/>
      <c r="D33" s="162"/>
      <c r="E33" s="183"/>
      <c r="F33" s="181"/>
      <c r="G33" s="45" t="s">
        <v>25</v>
      </c>
      <c r="H33" s="52" t="s">
        <v>22</v>
      </c>
      <c r="I33" s="53" t="s">
        <v>55</v>
      </c>
      <c r="J33"/>
    </row>
    <row r="34" spans="2:10" ht="16" thickBot="1">
      <c r="B34" s="169"/>
      <c r="C34" s="169"/>
      <c r="D34" s="163"/>
      <c r="E34" s="184"/>
      <c r="F34" s="182"/>
      <c r="G34" s="26" t="s">
        <v>21</v>
      </c>
      <c r="H34" s="27" t="s">
        <v>56</v>
      </c>
      <c r="I34" s="28" t="s">
        <v>57</v>
      </c>
      <c r="J34"/>
    </row>
    <row r="35" spans="2:10" ht="16" thickBot="1">
      <c r="B35" s="8"/>
      <c r="C35" s="8"/>
      <c r="D35" s="8"/>
      <c r="E35" s="8"/>
      <c r="F35" s="59"/>
      <c r="G35" s="8"/>
      <c r="H35" s="7"/>
      <c r="I35" s="7"/>
      <c r="J35"/>
    </row>
    <row r="36" spans="2:10">
      <c r="B36" s="161" t="s">
        <v>58</v>
      </c>
      <c r="C36" s="161" t="s">
        <v>15</v>
      </c>
      <c r="D36" s="161" t="s">
        <v>59</v>
      </c>
      <c r="E36" s="161" t="s">
        <v>236</v>
      </c>
      <c r="F36" s="164" t="s">
        <v>60</v>
      </c>
      <c r="G36" s="43" t="s">
        <v>18</v>
      </c>
      <c r="H36" s="44" t="s">
        <v>61</v>
      </c>
      <c r="I36" s="35" t="s">
        <v>62</v>
      </c>
      <c r="J36"/>
    </row>
    <row r="37" spans="2:10">
      <c r="B37" s="162"/>
      <c r="C37" s="162"/>
      <c r="D37" s="162"/>
      <c r="E37" s="162"/>
      <c r="F37" s="165"/>
      <c r="G37" s="45" t="s">
        <v>18</v>
      </c>
      <c r="H37" s="46" t="s">
        <v>63</v>
      </c>
      <c r="I37" s="38" t="s">
        <v>64</v>
      </c>
      <c r="J37"/>
    </row>
    <row r="38" spans="2:10" ht="16" thickBot="1">
      <c r="B38" s="163"/>
      <c r="C38" s="163"/>
      <c r="D38" s="163"/>
      <c r="E38" s="163"/>
      <c r="F38" s="166"/>
      <c r="G38" s="26"/>
      <c r="H38" s="27"/>
      <c r="I38" s="28"/>
      <c r="J38"/>
    </row>
    <row r="39" spans="2:10" ht="16" thickBot="1">
      <c r="B39" s="8"/>
      <c r="C39" s="8"/>
      <c r="D39" s="8"/>
      <c r="E39" s="8"/>
      <c r="F39" s="50"/>
      <c r="G39" s="31"/>
      <c r="H39" s="32"/>
      <c r="I39" s="7"/>
      <c r="J39"/>
    </row>
    <row r="40" spans="2:10">
      <c r="B40" s="167"/>
      <c r="C40" s="167" t="s">
        <v>65</v>
      </c>
      <c r="D40" s="167" t="s">
        <v>16</v>
      </c>
      <c r="E40" s="167" t="s">
        <v>236</v>
      </c>
      <c r="F40" s="170" t="s">
        <v>66</v>
      </c>
      <c r="G40" s="43"/>
      <c r="H40" s="55" t="s">
        <v>67</v>
      </c>
      <c r="I40" s="56" t="s">
        <v>68</v>
      </c>
      <c r="J40"/>
    </row>
    <row r="41" spans="2:10">
      <c r="B41" s="168"/>
      <c r="C41" s="168"/>
      <c r="D41" s="168"/>
      <c r="E41" s="168"/>
      <c r="F41" s="171"/>
      <c r="G41" s="45"/>
      <c r="H41" s="52" t="s">
        <v>69</v>
      </c>
      <c r="I41" s="53"/>
      <c r="J41"/>
    </row>
    <row r="42" spans="2:10" ht="16" thickBot="1">
      <c r="B42" s="169"/>
      <c r="C42" s="169"/>
      <c r="D42" s="169"/>
      <c r="E42" s="169"/>
      <c r="F42" s="172"/>
      <c r="G42" s="26"/>
      <c r="H42" s="27"/>
      <c r="I42" s="28"/>
      <c r="J42"/>
    </row>
    <row r="43" spans="2:10" ht="16" thickBot="1">
      <c r="B43" s="7"/>
      <c r="C43" s="7"/>
      <c r="D43" s="8"/>
      <c r="E43" s="173" t="s">
        <v>70</v>
      </c>
      <c r="F43" s="174"/>
      <c r="G43" s="174"/>
      <c r="H43" s="174"/>
      <c r="I43" s="175"/>
    </row>
    <row r="44" spans="2:10" ht="16" thickBot="1">
      <c r="B44" s="7"/>
      <c r="C44" s="7"/>
      <c r="D44" s="8"/>
      <c r="E44" s="32"/>
      <c r="F44" s="32"/>
      <c r="G44" s="32"/>
      <c r="H44" s="32"/>
      <c r="I44" s="32"/>
    </row>
    <row r="45" spans="2:10" ht="16" thickBot="1">
      <c r="B45" s="60"/>
      <c r="C45" s="60"/>
      <c r="D45" s="61"/>
      <c r="E45" s="60"/>
      <c r="F45" s="62" t="s">
        <v>71</v>
      </c>
      <c r="G45" s="60"/>
      <c r="H45" s="62" t="s">
        <v>22</v>
      </c>
      <c r="I45" s="62" t="s">
        <v>72</v>
      </c>
    </row>
    <row r="46" spans="2:10">
      <c r="B46" s="7"/>
      <c r="C46" s="7"/>
      <c r="D46" s="8"/>
      <c r="E46" s="32"/>
      <c r="F46" s="32"/>
      <c r="G46" s="32"/>
      <c r="H46" s="32"/>
      <c r="I46" s="32"/>
    </row>
    <row r="47" spans="2:10">
      <c r="J47" s="63"/>
    </row>
    <row r="48" spans="2:10" ht="22" customHeight="1">
      <c r="B48" s="176" t="s">
        <v>194</v>
      </c>
      <c r="C48" s="176"/>
      <c r="D48" s="176"/>
      <c r="E48" s="176"/>
      <c r="F48" s="176"/>
      <c r="G48" s="177"/>
      <c r="H48" s="177"/>
      <c r="I48" s="177"/>
      <c r="J48" s="177"/>
    </row>
    <row r="49" spans="1:10" ht="22" customHeight="1">
      <c r="B49" s="176"/>
      <c r="C49" s="176"/>
      <c r="D49" s="176"/>
      <c r="E49" s="176"/>
      <c r="F49" s="176"/>
      <c r="G49" s="177"/>
      <c r="H49" s="177"/>
      <c r="I49" s="177"/>
      <c r="J49" s="177"/>
    </row>
    <row r="50" spans="1:10" ht="22" customHeight="1">
      <c r="B50" s="176"/>
      <c r="C50" s="176"/>
      <c r="D50" s="176"/>
      <c r="E50" s="176"/>
      <c r="F50" s="176"/>
      <c r="G50" s="177"/>
      <c r="H50" s="177"/>
      <c r="I50" s="177"/>
      <c r="J50" s="177"/>
    </row>
    <row r="51" spans="1:10" ht="16" thickBot="1">
      <c r="F51" s="63"/>
      <c r="G51" s="63"/>
      <c r="H51" s="63"/>
      <c r="I51" s="63"/>
      <c r="J51" s="63"/>
    </row>
    <row r="52" spans="1:10" ht="16" thickBot="1">
      <c r="A52">
        <v>1</v>
      </c>
      <c r="B52" s="62" t="s">
        <v>73</v>
      </c>
      <c r="C52" s="153" t="s">
        <v>74</v>
      </c>
      <c r="D52" s="160"/>
      <c r="E52" s="160"/>
      <c r="F52" s="160"/>
      <c r="G52" s="160"/>
      <c r="H52" s="160"/>
      <c r="I52" s="160"/>
      <c r="J52" s="160"/>
    </row>
    <row r="53" spans="1:10" ht="16" thickBot="1">
      <c r="A53">
        <v>2</v>
      </c>
      <c r="B53" s="62" t="s">
        <v>73</v>
      </c>
      <c r="C53" s="178" t="s">
        <v>75</v>
      </c>
      <c r="D53" s="179"/>
      <c r="E53" s="179"/>
      <c r="F53" s="179"/>
      <c r="G53" s="179"/>
      <c r="H53" s="179"/>
      <c r="I53" s="179"/>
      <c r="J53" s="179"/>
    </row>
    <row r="54" spans="1:10" ht="16" thickBot="1">
      <c r="A54">
        <v>3</v>
      </c>
      <c r="B54" s="62" t="s">
        <v>73</v>
      </c>
      <c r="C54" s="178" t="s">
        <v>76</v>
      </c>
      <c r="D54" s="179"/>
      <c r="E54" s="179"/>
      <c r="F54" s="179"/>
      <c r="G54" s="179"/>
      <c r="H54" s="179"/>
      <c r="I54" s="179"/>
      <c r="J54" s="179"/>
    </row>
    <row r="55" spans="1:10" ht="16" thickBot="1">
      <c r="A55">
        <v>4</v>
      </c>
      <c r="B55" s="62" t="s">
        <v>73</v>
      </c>
      <c r="C55" s="153" t="s">
        <v>77</v>
      </c>
      <c r="D55" s="154"/>
      <c r="E55" s="154"/>
      <c r="F55" s="154"/>
      <c r="G55" s="154"/>
      <c r="H55" s="154"/>
      <c r="I55" s="154"/>
      <c r="J55" s="154"/>
    </row>
    <row r="56" spans="1:10" ht="16" thickBot="1">
      <c r="A56">
        <v>5</v>
      </c>
      <c r="B56" s="64" t="s">
        <v>73</v>
      </c>
      <c r="C56" s="156" t="s">
        <v>78</v>
      </c>
      <c r="D56" s="159"/>
      <c r="E56" s="159"/>
      <c r="F56" s="159"/>
      <c r="G56" s="159"/>
      <c r="H56" s="159"/>
      <c r="I56" s="159"/>
      <c r="J56" s="159"/>
    </row>
    <row r="57" spans="1:10" ht="16" thickBot="1">
      <c r="A57">
        <v>6</v>
      </c>
      <c r="B57" s="62" t="s">
        <v>73</v>
      </c>
      <c r="C57" s="153" t="s">
        <v>79</v>
      </c>
      <c r="D57" s="154"/>
      <c r="E57" s="154"/>
      <c r="F57" s="154"/>
      <c r="G57" s="154"/>
      <c r="H57" s="154"/>
      <c r="I57" s="154"/>
      <c r="J57" s="154"/>
    </row>
    <row r="58" spans="1:10" ht="16" thickBot="1">
      <c r="A58">
        <v>7</v>
      </c>
      <c r="B58" s="61" t="s">
        <v>73</v>
      </c>
      <c r="C58" s="153" t="s">
        <v>80</v>
      </c>
      <c r="D58" s="154"/>
      <c r="E58" s="154"/>
      <c r="F58" s="154"/>
      <c r="G58" s="154"/>
      <c r="H58" s="154"/>
      <c r="I58" s="154"/>
      <c r="J58" s="154"/>
    </row>
    <row r="59" spans="1:10" ht="16" thickBot="1">
      <c r="A59">
        <v>8</v>
      </c>
      <c r="B59" s="60" t="s">
        <v>73</v>
      </c>
      <c r="C59" s="156" t="s">
        <v>81</v>
      </c>
      <c r="D59" s="159"/>
      <c r="E59" s="159"/>
      <c r="F59" s="159"/>
      <c r="G59" s="159"/>
      <c r="H59" s="159"/>
      <c r="I59" s="159"/>
      <c r="J59" s="159"/>
    </row>
    <row r="60" spans="1:10" ht="16" thickBot="1">
      <c r="A60">
        <v>9</v>
      </c>
      <c r="B60" s="61" t="s">
        <v>73</v>
      </c>
      <c r="C60" s="153" t="s">
        <v>82</v>
      </c>
      <c r="D60" s="154"/>
      <c r="E60" s="154"/>
      <c r="F60" s="154"/>
      <c r="G60" s="154"/>
      <c r="H60" s="154"/>
      <c r="I60" s="154"/>
      <c r="J60" s="154"/>
    </row>
    <row r="61" spans="1:10" ht="16" thickBot="1">
      <c r="A61">
        <v>10</v>
      </c>
      <c r="B61" s="62" t="s">
        <v>73</v>
      </c>
      <c r="C61" s="153" t="s">
        <v>83</v>
      </c>
      <c r="D61" s="154"/>
      <c r="E61" s="154"/>
      <c r="F61" s="154"/>
      <c r="G61" s="154"/>
      <c r="H61" s="154"/>
      <c r="I61" s="154"/>
      <c r="J61" s="154"/>
    </row>
    <row r="62" spans="1:10" ht="16" thickBot="1">
      <c r="A62">
        <v>11</v>
      </c>
      <c r="B62" s="62" t="s">
        <v>73</v>
      </c>
      <c r="C62" s="153" t="s">
        <v>84</v>
      </c>
      <c r="D62" s="154"/>
      <c r="E62" s="154"/>
      <c r="F62" s="154"/>
      <c r="G62" s="154"/>
      <c r="H62" s="154"/>
      <c r="I62" s="154"/>
      <c r="J62" s="154"/>
    </row>
    <row r="63" spans="1:10" ht="16" thickBot="1">
      <c r="A63">
        <v>12</v>
      </c>
      <c r="B63" s="60" t="s">
        <v>73</v>
      </c>
      <c r="C63" s="138" t="s">
        <v>85</v>
      </c>
      <c r="D63" s="155"/>
      <c r="E63" s="155"/>
      <c r="F63" s="155"/>
      <c r="G63" s="155"/>
      <c r="H63" s="155"/>
      <c r="I63" s="155"/>
      <c r="J63" s="155"/>
    </row>
    <row r="64" spans="1:10" ht="16" thickBot="1">
      <c r="A64">
        <v>13</v>
      </c>
      <c r="B64" s="60" t="s">
        <v>73</v>
      </c>
      <c r="C64" s="156" t="s">
        <v>86</v>
      </c>
      <c r="D64" s="157"/>
      <c r="E64" s="157"/>
      <c r="F64" s="157"/>
      <c r="G64" s="157"/>
      <c r="H64" s="157"/>
      <c r="I64" s="157"/>
      <c r="J64" s="157"/>
    </row>
    <row r="65" spans="1:11" ht="16" thickBot="1">
      <c r="A65">
        <v>14</v>
      </c>
      <c r="B65" s="42"/>
      <c r="C65" s="158"/>
      <c r="D65" s="159"/>
      <c r="E65" s="159"/>
      <c r="F65" s="159"/>
      <c r="G65" s="159"/>
      <c r="H65" s="159"/>
      <c r="I65" s="159"/>
      <c r="J65" s="159"/>
    </row>
    <row r="66" spans="1:11" ht="16" thickBot="1">
      <c r="A66">
        <v>15</v>
      </c>
      <c r="B66" s="62" t="s">
        <v>14</v>
      </c>
      <c r="C66" s="153" t="s">
        <v>87</v>
      </c>
      <c r="D66" s="160"/>
      <c r="E66" s="160"/>
      <c r="F66" s="160"/>
      <c r="G66" s="160"/>
      <c r="H66" s="160"/>
      <c r="I66" s="160"/>
      <c r="J66" s="160"/>
    </row>
    <row r="67" spans="1:11" ht="62" customHeight="1" thickBot="1">
      <c r="A67">
        <v>16</v>
      </c>
      <c r="B67" s="61" t="s">
        <v>37</v>
      </c>
      <c r="C67" s="153" t="s">
        <v>88</v>
      </c>
      <c r="D67" s="160"/>
      <c r="E67" s="160"/>
      <c r="F67" s="160"/>
      <c r="G67" s="160"/>
      <c r="H67" s="160"/>
      <c r="I67" s="160"/>
      <c r="J67" s="160"/>
      <c r="K67" s="65"/>
    </row>
    <row r="68" spans="1:11" ht="60" customHeight="1" thickBot="1">
      <c r="A68">
        <v>17</v>
      </c>
      <c r="B68" s="61" t="s">
        <v>58</v>
      </c>
      <c r="C68" s="138" t="s">
        <v>89</v>
      </c>
      <c r="D68" s="139"/>
      <c r="E68" s="139"/>
      <c r="F68" s="139"/>
      <c r="G68" s="139"/>
      <c r="H68" s="139"/>
      <c r="I68" s="139"/>
      <c r="J68" s="139"/>
    </row>
    <row r="69" spans="1:11" s="65" customFormat="1" ht="20" customHeight="1">
      <c r="A69" s="65">
        <v>18</v>
      </c>
      <c r="B69" s="32" t="s">
        <v>58</v>
      </c>
      <c r="C69" s="140" t="s">
        <v>90</v>
      </c>
      <c r="D69" s="140"/>
      <c r="E69" s="140"/>
      <c r="F69" s="140"/>
      <c r="G69" s="140"/>
      <c r="H69" s="140"/>
      <c r="I69" s="140"/>
      <c r="J69" s="140"/>
    </row>
    <row r="70" spans="1:11">
      <c r="B70" s="7"/>
      <c r="C70" s="7"/>
      <c r="D70" s="8"/>
      <c r="E70" s="8"/>
      <c r="F70" s="66"/>
      <c r="G70" s="13"/>
      <c r="H70" s="13"/>
      <c r="I70" s="13"/>
      <c r="J70" s="13"/>
    </row>
    <row r="71" spans="1:11">
      <c r="B71" s="7"/>
      <c r="C71" s="7"/>
      <c r="D71" s="8"/>
      <c r="E71" s="8"/>
      <c r="F71" s="66"/>
      <c r="G71" s="13"/>
      <c r="H71" s="13"/>
      <c r="I71" s="13"/>
      <c r="J71" s="13"/>
    </row>
    <row r="73" spans="1:11">
      <c r="C73" s="67"/>
      <c r="D73" s="68"/>
      <c r="E73" s="68"/>
      <c r="F73" s="69"/>
      <c r="G73" s="69"/>
      <c r="H73" s="69"/>
      <c r="I73" s="69"/>
      <c r="J73" s="69"/>
    </row>
  </sheetData>
  <mergeCells count="69">
    <mergeCell ref="B1:I3"/>
    <mergeCell ref="B4:I4"/>
    <mergeCell ref="B5:I5"/>
    <mergeCell ref="E6:I7"/>
    <mergeCell ref="F8:F9"/>
    <mergeCell ref="G8:I8"/>
    <mergeCell ref="G9:I9"/>
    <mergeCell ref="B16:B18"/>
    <mergeCell ref="C16:C18"/>
    <mergeCell ref="D16:D18"/>
    <mergeCell ref="E16:E18"/>
    <mergeCell ref="F16:F18"/>
    <mergeCell ref="B12:B14"/>
    <mergeCell ref="C12:C14"/>
    <mergeCell ref="D12:D14"/>
    <mergeCell ref="E12:E14"/>
    <mergeCell ref="F12:F14"/>
    <mergeCell ref="B24:B26"/>
    <mergeCell ref="C24:C26"/>
    <mergeCell ref="D24:D26"/>
    <mergeCell ref="E24:E26"/>
    <mergeCell ref="F24:F26"/>
    <mergeCell ref="B20:B22"/>
    <mergeCell ref="C20:C22"/>
    <mergeCell ref="D20:D22"/>
    <mergeCell ref="E20:E22"/>
    <mergeCell ref="F20:F22"/>
    <mergeCell ref="B32:B34"/>
    <mergeCell ref="C32:C34"/>
    <mergeCell ref="D32:D34"/>
    <mergeCell ref="E32:E34"/>
    <mergeCell ref="F32:F34"/>
    <mergeCell ref="B28:B30"/>
    <mergeCell ref="C28:C30"/>
    <mergeCell ref="D28:D30"/>
    <mergeCell ref="E28:E30"/>
    <mergeCell ref="F28:F30"/>
    <mergeCell ref="C55:J55"/>
    <mergeCell ref="B36:B38"/>
    <mergeCell ref="C36:C38"/>
    <mergeCell ref="D36:D38"/>
    <mergeCell ref="E36:E38"/>
    <mergeCell ref="F36:F38"/>
    <mergeCell ref="B40:B42"/>
    <mergeCell ref="C40:C42"/>
    <mergeCell ref="D40:D42"/>
    <mergeCell ref="E40:E42"/>
    <mergeCell ref="F40:F42"/>
    <mergeCell ref="E43:I43"/>
    <mergeCell ref="B48:J50"/>
    <mergeCell ref="C52:J52"/>
    <mergeCell ref="C53:J53"/>
    <mergeCell ref="C54:J54"/>
    <mergeCell ref="C68:J68"/>
    <mergeCell ref="C69:J69"/>
    <mergeCell ref="B6:D7"/>
    <mergeCell ref="B8:D9"/>
    <mergeCell ref="C62:J62"/>
    <mergeCell ref="C63:J63"/>
    <mergeCell ref="C64:J64"/>
    <mergeCell ref="C65:J65"/>
    <mergeCell ref="C66:J66"/>
    <mergeCell ref="C67:J67"/>
    <mergeCell ref="C56:J56"/>
    <mergeCell ref="C57:J57"/>
    <mergeCell ref="C58:J58"/>
    <mergeCell ref="C59:J59"/>
    <mergeCell ref="C60:J60"/>
    <mergeCell ref="C61:J61"/>
  </mergeCells>
  <phoneticPr fontId="72" type="noConversion"/>
  <pageMargins left="0.75" right="0.75" top="1" bottom="1" header="0.5" footer="0.5"/>
  <pageSetup scale="86" fitToHeight="2" orientation="portrait" horizontalDpi="4294967292" verticalDpi="4294967292"/>
  <extLst>
    <ext xmlns:mx="http://schemas.microsoft.com/office/mac/excel/2008/main" uri="{64002731-A6B0-56B0-2670-7721B7C09600}">
      <mx:PLV Mode="0" OnePage="0" WScale="10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L27"/>
  <sheetViews>
    <sheetView showRuler="0" zoomScale="125" zoomScaleNormal="125" zoomScalePageLayoutView="125" workbookViewId="0">
      <selection sqref="A1:C3"/>
    </sheetView>
  </sheetViews>
  <sheetFormatPr baseColWidth="10" defaultColWidth="8.83203125" defaultRowHeight="15" x14ac:dyDescent="0"/>
  <cols>
    <col min="1" max="1" width="3.33203125" customWidth="1"/>
    <col min="2" max="2" width="14.6640625" customWidth="1"/>
    <col min="3" max="3" width="17" customWidth="1"/>
    <col min="4" max="4" width="14.83203125" customWidth="1"/>
    <col min="5" max="5" width="16.6640625" style="6" customWidth="1"/>
    <col min="6" max="6" width="9.83203125" style="6" customWidth="1"/>
    <col min="7" max="7" width="16.6640625" customWidth="1"/>
    <col min="8" max="8" width="9.83203125" customWidth="1"/>
    <col min="9" max="9" width="6.5" customWidth="1"/>
    <col min="10" max="10" width="26.1640625" customWidth="1"/>
  </cols>
  <sheetData>
    <row r="1" spans="1:12">
      <c r="A1" s="228" t="s">
        <v>91</v>
      </c>
      <c r="B1" s="229"/>
      <c r="C1" s="230"/>
      <c r="D1" s="237" t="s">
        <v>92</v>
      </c>
      <c r="E1" s="215"/>
      <c r="F1" s="238"/>
      <c r="G1" s="239" t="s">
        <v>94</v>
      </c>
      <c r="H1" s="240"/>
      <c r="I1" s="239" t="s">
        <v>93</v>
      </c>
      <c r="J1" s="240"/>
    </row>
    <row r="2" spans="1:12" ht="21" customHeight="1">
      <c r="A2" s="231"/>
      <c r="B2" s="232"/>
      <c r="C2" s="233"/>
      <c r="D2" s="241" t="s">
        <v>198</v>
      </c>
      <c r="E2" s="242"/>
      <c r="F2" s="243"/>
      <c r="G2" s="251" t="s">
        <v>228</v>
      </c>
      <c r="H2" s="252"/>
      <c r="I2" s="247" t="s">
        <v>229</v>
      </c>
      <c r="J2" s="248"/>
    </row>
    <row r="3" spans="1:12" ht="21" customHeight="1">
      <c r="A3" s="234"/>
      <c r="B3" s="235"/>
      <c r="C3" s="236"/>
      <c r="D3" s="244"/>
      <c r="E3" s="245"/>
      <c r="F3" s="246"/>
      <c r="G3" s="253"/>
      <c r="H3" s="254"/>
      <c r="I3" s="249"/>
      <c r="J3" s="250"/>
    </row>
    <row r="4" spans="1:12" ht="17">
      <c r="A4" s="70"/>
      <c r="B4" s="71"/>
      <c r="C4" s="71"/>
      <c r="D4" s="71"/>
      <c r="E4" s="71"/>
      <c r="F4" s="72"/>
      <c r="G4" s="73"/>
      <c r="H4" s="74"/>
      <c r="I4" s="73"/>
      <c r="J4" s="74"/>
      <c r="L4" s="75"/>
    </row>
    <row r="5" spans="1:12" ht="22">
      <c r="A5" s="76" t="s">
        <v>95</v>
      </c>
      <c r="B5" s="77" t="s">
        <v>96</v>
      </c>
      <c r="C5" s="77" t="s">
        <v>97</v>
      </c>
      <c r="D5" s="77" t="s">
        <v>98</v>
      </c>
      <c r="E5" s="77" t="s">
        <v>99</v>
      </c>
      <c r="F5" s="77" t="s">
        <v>100</v>
      </c>
      <c r="G5" s="77" t="s">
        <v>101</v>
      </c>
      <c r="H5" s="77" t="s">
        <v>102</v>
      </c>
      <c r="I5" s="77" t="s">
        <v>103</v>
      </c>
      <c r="J5" s="77" t="s">
        <v>104</v>
      </c>
    </row>
    <row r="6" spans="1:12">
      <c r="A6" s="78">
        <v>1</v>
      </c>
      <c r="B6" s="79" t="s">
        <v>105</v>
      </c>
      <c r="C6" s="80" t="s">
        <v>106</v>
      </c>
      <c r="D6" s="79" t="s">
        <v>107</v>
      </c>
      <c r="E6" s="136" t="s">
        <v>108</v>
      </c>
      <c r="F6" s="137" t="s">
        <v>109</v>
      </c>
      <c r="G6" s="136" t="s">
        <v>110</v>
      </c>
      <c r="H6" s="137" t="s">
        <v>109</v>
      </c>
      <c r="I6" s="137" t="s">
        <v>14</v>
      </c>
      <c r="J6" s="81" t="s">
        <v>111</v>
      </c>
    </row>
    <row r="7" spans="1:12">
      <c r="A7" s="78">
        <v>2</v>
      </c>
      <c r="B7" s="79" t="s">
        <v>112</v>
      </c>
      <c r="C7" s="134" t="s">
        <v>113</v>
      </c>
      <c r="D7" s="135" t="s">
        <v>107</v>
      </c>
      <c r="E7" s="136" t="s">
        <v>114</v>
      </c>
      <c r="F7" s="137">
        <v>91.5</v>
      </c>
      <c r="G7" s="136" t="s">
        <v>115</v>
      </c>
      <c r="H7" s="137">
        <v>91.5</v>
      </c>
      <c r="I7" s="137" t="s">
        <v>14</v>
      </c>
      <c r="J7" s="81"/>
    </row>
    <row r="8" spans="1:12">
      <c r="A8" s="78">
        <v>3</v>
      </c>
      <c r="B8" s="79"/>
      <c r="C8" s="80"/>
      <c r="D8" s="79"/>
      <c r="E8" s="81"/>
      <c r="F8" s="81"/>
      <c r="G8" s="81"/>
      <c r="H8" s="81"/>
      <c r="I8" s="81"/>
      <c r="J8" s="81"/>
    </row>
    <row r="9" spans="1:12">
      <c r="A9" s="78">
        <v>4</v>
      </c>
      <c r="B9" s="79"/>
      <c r="C9" s="80"/>
      <c r="D9" s="79"/>
      <c r="E9" s="81"/>
      <c r="F9" s="81"/>
      <c r="G9" s="79"/>
      <c r="H9" s="79"/>
      <c r="I9" s="81"/>
      <c r="J9" s="79"/>
    </row>
    <row r="10" spans="1:12">
      <c r="A10" s="78">
        <v>5</v>
      </c>
      <c r="B10" s="79"/>
      <c r="C10" s="80"/>
      <c r="D10" s="79"/>
      <c r="E10" s="81"/>
      <c r="F10" s="81"/>
      <c r="G10" s="79"/>
      <c r="H10" s="79"/>
      <c r="I10" s="81"/>
      <c r="J10" s="79"/>
    </row>
    <row r="11" spans="1:12">
      <c r="A11" s="78">
        <v>6</v>
      </c>
      <c r="B11" s="79"/>
      <c r="C11" s="80"/>
      <c r="D11" s="79"/>
      <c r="E11" s="81"/>
      <c r="F11" s="81"/>
      <c r="G11" s="79"/>
      <c r="H11" s="79"/>
      <c r="I11" s="81"/>
      <c r="J11" s="79"/>
    </row>
    <row r="12" spans="1:12">
      <c r="A12" s="78">
        <v>7</v>
      </c>
      <c r="B12" s="79"/>
      <c r="C12" s="80"/>
      <c r="D12" s="79"/>
      <c r="E12" s="81"/>
      <c r="F12" s="81"/>
      <c r="G12" s="79"/>
      <c r="H12" s="79"/>
      <c r="I12" s="81"/>
      <c r="J12" s="79"/>
    </row>
    <row r="13" spans="1:12">
      <c r="A13" s="78">
        <v>8</v>
      </c>
      <c r="B13" s="79"/>
      <c r="C13" s="80"/>
      <c r="D13" s="79"/>
      <c r="E13" s="81"/>
      <c r="F13" s="81"/>
      <c r="G13" s="79"/>
      <c r="H13" s="79"/>
      <c r="I13" s="81"/>
      <c r="J13" s="79"/>
    </row>
    <row r="14" spans="1:12">
      <c r="A14" s="78">
        <v>9</v>
      </c>
      <c r="B14" s="79"/>
      <c r="C14" s="80"/>
      <c r="D14" s="79"/>
      <c r="E14" s="81"/>
      <c r="F14" s="81"/>
      <c r="G14" s="79"/>
      <c r="H14" s="79"/>
      <c r="I14" s="81"/>
      <c r="J14" s="79"/>
      <c r="L14" s="82"/>
    </row>
    <row r="15" spans="1:12">
      <c r="A15" s="78">
        <v>10</v>
      </c>
      <c r="B15" s="79"/>
      <c r="C15" s="80"/>
      <c r="D15" s="79"/>
      <c r="E15" s="81"/>
      <c r="F15" s="81"/>
      <c r="G15" s="79"/>
      <c r="H15" s="79"/>
      <c r="I15" s="81"/>
      <c r="J15" s="79"/>
    </row>
    <row r="16" spans="1:12">
      <c r="A16" s="78">
        <v>11</v>
      </c>
      <c r="B16" s="79"/>
      <c r="C16" s="80"/>
      <c r="D16" s="79"/>
      <c r="E16" s="81"/>
      <c r="F16" s="81"/>
      <c r="G16" s="79"/>
      <c r="H16" s="79"/>
      <c r="I16" s="81"/>
      <c r="J16" s="79"/>
    </row>
    <row r="17" spans="1:10">
      <c r="A17" s="78">
        <v>12</v>
      </c>
      <c r="B17" s="79"/>
      <c r="C17" s="80"/>
      <c r="D17" s="79"/>
      <c r="E17" s="81"/>
      <c r="F17" s="81"/>
      <c r="G17" s="79"/>
      <c r="H17" s="79"/>
      <c r="I17" s="81"/>
      <c r="J17" s="79"/>
    </row>
    <row r="18" spans="1:10">
      <c r="A18" s="78">
        <v>13</v>
      </c>
      <c r="B18" s="79"/>
      <c r="C18" s="80"/>
      <c r="D18" s="79"/>
      <c r="E18" s="81"/>
      <c r="F18" s="81"/>
      <c r="G18" s="79"/>
      <c r="H18" s="79"/>
      <c r="I18" s="81"/>
      <c r="J18" s="79"/>
    </row>
    <row r="19" spans="1:10">
      <c r="A19" s="78">
        <v>14</v>
      </c>
      <c r="B19" s="79"/>
      <c r="C19" s="80"/>
      <c r="D19" s="79"/>
      <c r="E19" s="81"/>
      <c r="F19" s="81"/>
      <c r="G19" s="79"/>
      <c r="H19" s="79"/>
      <c r="I19" s="81"/>
      <c r="J19" s="79"/>
    </row>
    <row r="20" spans="1:10">
      <c r="A20" s="214" t="s">
        <v>116</v>
      </c>
      <c r="B20" s="215"/>
      <c r="C20" s="215"/>
      <c r="D20" s="216"/>
      <c r="E20" s="217"/>
      <c r="F20" s="218" t="s">
        <v>199</v>
      </c>
      <c r="G20" s="219"/>
      <c r="H20" s="220"/>
      <c r="I20" s="220"/>
      <c r="J20" s="221"/>
    </row>
    <row r="21" spans="1:10">
      <c r="A21" s="222" t="s">
        <v>117</v>
      </c>
      <c r="B21" s="223"/>
      <c r="C21" s="223"/>
      <c r="D21" s="223"/>
      <c r="E21" s="224"/>
      <c r="F21" s="225" t="s">
        <v>200</v>
      </c>
      <c r="G21" s="226"/>
      <c r="H21" s="226"/>
      <c r="I21" s="226"/>
      <c r="J21" s="227"/>
    </row>
    <row r="23" spans="1:10" s="82" customFormat="1" ht="11">
      <c r="A23" s="83" t="s">
        <v>118</v>
      </c>
      <c r="E23" s="84"/>
      <c r="F23" s="84"/>
    </row>
    <row r="24" spans="1:10" s="82" customFormat="1" ht="11">
      <c r="A24" s="83" t="s">
        <v>119</v>
      </c>
      <c r="E24" s="84"/>
      <c r="F24" s="84"/>
    </row>
    <row r="25" spans="1:10" s="82" customFormat="1" ht="11">
      <c r="A25" s="83" t="s">
        <v>120</v>
      </c>
      <c r="E25" s="84"/>
      <c r="F25" s="84"/>
    </row>
    <row r="27" spans="1:10">
      <c r="A27" s="119" t="s">
        <v>217</v>
      </c>
      <c r="B27" s="85"/>
      <c r="C27" s="85"/>
      <c r="D27" s="85"/>
      <c r="E27" s="86"/>
      <c r="F27" s="86"/>
      <c r="G27" s="85"/>
      <c r="H27" s="85"/>
      <c r="I27" s="85"/>
      <c r="J27" s="87" t="s">
        <v>215</v>
      </c>
    </row>
  </sheetData>
  <mergeCells count="13">
    <mergeCell ref="A1:C3"/>
    <mergeCell ref="D1:F1"/>
    <mergeCell ref="I1:J1"/>
    <mergeCell ref="G1:H1"/>
    <mergeCell ref="D2:F3"/>
    <mergeCell ref="I2:J3"/>
    <mergeCell ref="G2:H3"/>
    <mergeCell ref="A20:C20"/>
    <mergeCell ref="D20:E20"/>
    <mergeCell ref="F20:G20"/>
    <mergeCell ref="H20:J20"/>
    <mergeCell ref="A21:E21"/>
    <mergeCell ref="F21:J21"/>
  </mergeCells>
  <phoneticPr fontId="72" type="noConversion"/>
  <pageMargins left="0.75" right="0.75" top="1" bottom="1" header="0.5" footer="0.5"/>
  <pageSetup scale="84" orientation="landscape" horizontalDpi="4294967292" verticalDpi="4294967292"/>
  <extLst>
    <ext xmlns:mx="http://schemas.microsoft.com/office/mac/excel/2008/main" uri="{64002731-A6B0-56B0-2670-7721B7C09600}">
      <mx:PLV Mode="0" OnePage="0" WScale="10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36"/>
  <sheetViews>
    <sheetView tabSelected="1" showRuler="0" zoomScale="75" zoomScaleNormal="75" zoomScalePageLayoutView="75" workbookViewId="0">
      <selection activeCell="N44" sqref="N44"/>
    </sheetView>
  </sheetViews>
  <sheetFormatPr baseColWidth="10" defaultRowHeight="15" x14ac:dyDescent="0"/>
  <sheetData>
    <row r="1" spans="1:29" s="128" customFormat="1" ht="36" customHeight="1" thickBot="1">
      <c r="A1" s="318" t="s">
        <v>201</v>
      </c>
      <c r="B1" s="319"/>
      <c r="C1" s="319"/>
      <c r="D1" s="319"/>
      <c r="E1" s="320"/>
      <c r="F1" s="321" t="s">
        <v>202</v>
      </c>
      <c r="G1" s="322"/>
      <c r="H1" s="322"/>
      <c r="I1" s="322"/>
      <c r="J1" s="323"/>
      <c r="K1" s="261" t="s">
        <v>226</v>
      </c>
      <c r="L1" s="262"/>
      <c r="M1" s="262"/>
      <c r="N1" s="262"/>
      <c r="O1" s="262"/>
      <c r="P1" s="262"/>
      <c r="Q1" s="262"/>
      <c r="R1" s="129"/>
      <c r="S1" s="129"/>
      <c r="T1" s="263" t="s">
        <v>221</v>
      </c>
      <c r="U1" s="263"/>
      <c r="V1" s="263"/>
      <c r="W1" s="263"/>
      <c r="X1" s="264" t="s">
        <v>222</v>
      </c>
      <c r="Y1" s="264"/>
      <c r="Z1" s="265"/>
      <c r="AA1" s="324" t="s">
        <v>220</v>
      </c>
      <c r="AB1" s="325"/>
      <c r="AC1" s="326"/>
    </row>
    <row r="2" spans="1:29" ht="36" customHeight="1">
      <c r="A2" s="327" t="s">
        <v>207</v>
      </c>
      <c r="B2" s="328"/>
      <c r="C2" s="328"/>
      <c r="D2" s="328"/>
      <c r="E2" s="329"/>
      <c r="F2" s="333" t="s">
        <v>206</v>
      </c>
      <c r="G2" s="334"/>
      <c r="H2" s="334"/>
      <c r="I2" s="334"/>
      <c r="J2" s="335"/>
      <c r="K2" s="270" t="s">
        <v>17</v>
      </c>
      <c r="L2" s="271"/>
      <c r="M2" s="285" t="s">
        <v>208</v>
      </c>
      <c r="N2" s="286"/>
      <c r="O2" s="270" t="s">
        <v>30</v>
      </c>
      <c r="P2" s="271"/>
      <c r="Q2" s="270" t="s">
        <v>38</v>
      </c>
      <c r="R2" s="271"/>
      <c r="S2" s="270" t="s">
        <v>45</v>
      </c>
      <c r="T2" s="271"/>
      <c r="U2" s="268" t="s">
        <v>52</v>
      </c>
      <c r="V2" s="269"/>
      <c r="W2" s="289" t="s">
        <v>191</v>
      </c>
      <c r="X2" s="289"/>
      <c r="Y2" s="289"/>
      <c r="Z2" s="269"/>
      <c r="AA2" s="309" t="s">
        <v>227</v>
      </c>
      <c r="AB2" s="310"/>
      <c r="AC2" s="311"/>
    </row>
    <row r="3" spans="1:29" ht="36" customHeight="1" thickBot="1">
      <c r="A3" s="330"/>
      <c r="B3" s="331"/>
      <c r="C3" s="331"/>
      <c r="D3" s="331"/>
      <c r="E3" s="332"/>
      <c r="F3" s="336"/>
      <c r="G3" s="337"/>
      <c r="H3" s="337"/>
      <c r="I3" s="337"/>
      <c r="J3" s="338"/>
      <c r="K3" s="272" t="s">
        <v>218</v>
      </c>
      <c r="L3" s="273"/>
      <c r="M3" s="287" t="s">
        <v>219</v>
      </c>
      <c r="N3" s="288"/>
      <c r="O3" s="266" t="s">
        <v>203</v>
      </c>
      <c r="P3" s="267"/>
      <c r="Q3" s="266" t="s">
        <v>203</v>
      </c>
      <c r="R3" s="267"/>
      <c r="S3" s="266" t="s">
        <v>203</v>
      </c>
      <c r="T3" s="267"/>
      <c r="U3" s="266" t="s">
        <v>203</v>
      </c>
      <c r="V3" s="267"/>
      <c r="W3" s="290" t="s">
        <v>209</v>
      </c>
      <c r="X3" s="290"/>
      <c r="Y3" s="290"/>
      <c r="Z3" s="291"/>
      <c r="AA3" s="312"/>
      <c r="AB3" s="313"/>
      <c r="AC3" s="314"/>
    </row>
    <row r="4" spans="1:29" ht="16" thickBot="1">
      <c r="A4" s="315" t="s">
        <v>204</v>
      </c>
      <c r="B4" s="316"/>
      <c r="C4" s="316"/>
      <c r="D4" s="316"/>
      <c r="E4" s="316"/>
      <c r="F4" s="316"/>
      <c r="G4" s="316"/>
      <c r="H4" s="316"/>
      <c r="I4" s="316"/>
      <c r="J4" s="316"/>
      <c r="K4" s="316"/>
      <c r="L4" s="316"/>
      <c r="M4" s="316"/>
      <c r="N4" s="316"/>
      <c r="O4" s="316"/>
      <c r="P4" s="316"/>
      <c r="Q4" s="316"/>
      <c r="R4" s="316"/>
      <c r="S4" s="316"/>
      <c r="T4" s="316"/>
      <c r="U4" s="316"/>
      <c r="V4" s="316"/>
      <c r="W4" s="316"/>
      <c r="X4" s="316"/>
      <c r="Y4" s="316"/>
      <c r="Z4" s="316"/>
      <c r="AA4" s="316"/>
      <c r="AB4" s="316"/>
      <c r="AC4" s="317"/>
    </row>
    <row r="5" spans="1:29" s="122" customFormat="1" thickBot="1">
      <c r="A5" s="123" t="s">
        <v>205</v>
      </c>
      <c r="B5" s="123" t="s">
        <v>210</v>
      </c>
      <c r="C5" s="123" t="s">
        <v>211</v>
      </c>
      <c r="D5" s="120" t="s">
        <v>212</v>
      </c>
      <c r="E5" s="121" t="s">
        <v>213</v>
      </c>
      <c r="F5" s="120" t="s">
        <v>212</v>
      </c>
      <c r="G5" s="121" t="s">
        <v>213</v>
      </c>
      <c r="H5" s="120" t="s">
        <v>212</v>
      </c>
      <c r="I5" s="121" t="s">
        <v>213</v>
      </c>
      <c r="J5" s="120" t="s">
        <v>212</v>
      </c>
      <c r="K5" s="121" t="s">
        <v>213</v>
      </c>
      <c r="L5" s="120" t="s">
        <v>212</v>
      </c>
      <c r="M5" s="121" t="s">
        <v>213</v>
      </c>
      <c r="N5" s="120" t="s">
        <v>212</v>
      </c>
      <c r="O5" s="121" t="s">
        <v>213</v>
      </c>
      <c r="P5" s="120" t="s">
        <v>212</v>
      </c>
      <c r="Q5" s="121" t="s">
        <v>213</v>
      </c>
      <c r="R5" s="120" t="s">
        <v>212</v>
      </c>
      <c r="S5" s="121" t="s">
        <v>213</v>
      </c>
      <c r="T5" s="120" t="s">
        <v>212</v>
      </c>
      <c r="U5" s="121" t="s">
        <v>213</v>
      </c>
      <c r="V5" s="120" t="s">
        <v>212</v>
      </c>
      <c r="W5" s="121" t="s">
        <v>213</v>
      </c>
      <c r="X5" s="120" t="s">
        <v>212</v>
      </c>
      <c r="Y5" s="121" t="s">
        <v>213</v>
      </c>
      <c r="Z5" s="120" t="s">
        <v>212</v>
      </c>
      <c r="AA5" s="121" t="s">
        <v>213</v>
      </c>
      <c r="AB5" s="120" t="s">
        <v>212</v>
      </c>
      <c r="AC5" s="121" t="s">
        <v>213</v>
      </c>
    </row>
    <row r="6" spans="1:29" s="122" customFormat="1" ht="15" customHeight="1">
      <c r="A6" s="292" t="s">
        <v>106</v>
      </c>
      <c r="B6" s="292" t="str">
        <f>K2</f>
        <v>Start</v>
      </c>
      <c r="C6" s="124"/>
      <c r="D6" s="275" t="s">
        <v>203</v>
      </c>
      <c r="E6" s="274" t="s">
        <v>203</v>
      </c>
      <c r="F6" s="275" t="s">
        <v>203</v>
      </c>
      <c r="G6" s="274" t="s">
        <v>203</v>
      </c>
      <c r="H6" s="275" t="s">
        <v>203</v>
      </c>
      <c r="I6" s="274" t="s">
        <v>203</v>
      </c>
      <c r="J6" s="275" t="s">
        <v>203</v>
      </c>
      <c r="K6" s="274" t="s">
        <v>203</v>
      </c>
      <c r="L6" s="275" t="s">
        <v>203</v>
      </c>
      <c r="M6" s="274" t="s">
        <v>203</v>
      </c>
      <c r="N6" s="275" t="s">
        <v>203</v>
      </c>
      <c r="O6" s="274" t="s">
        <v>203</v>
      </c>
      <c r="P6" s="275" t="s">
        <v>203</v>
      </c>
      <c r="Q6" s="274" t="s">
        <v>203</v>
      </c>
      <c r="R6" s="275" t="s">
        <v>203</v>
      </c>
      <c r="S6" s="274" t="s">
        <v>203</v>
      </c>
      <c r="T6" s="275" t="s">
        <v>203</v>
      </c>
      <c r="U6" s="274" t="s">
        <v>203</v>
      </c>
      <c r="V6" s="275" t="s">
        <v>203</v>
      </c>
      <c r="W6" s="274" t="s">
        <v>203</v>
      </c>
      <c r="X6" s="275" t="s">
        <v>203</v>
      </c>
      <c r="Y6" s="274" t="s">
        <v>203</v>
      </c>
      <c r="Z6" s="275" t="s">
        <v>203</v>
      </c>
      <c r="AA6" s="274" t="s">
        <v>203</v>
      </c>
      <c r="AB6" s="275" t="s">
        <v>203</v>
      </c>
      <c r="AC6" s="276" t="s">
        <v>203</v>
      </c>
    </row>
    <row r="7" spans="1:29" s="122" customFormat="1" ht="15" customHeight="1">
      <c r="A7" s="293"/>
      <c r="B7" s="293"/>
      <c r="C7" s="125"/>
      <c r="D7" s="259"/>
      <c r="E7" s="256"/>
      <c r="F7" s="259"/>
      <c r="G7" s="256"/>
      <c r="H7" s="259"/>
      <c r="I7" s="256"/>
      <c r="J7" s="259"/>
      <c r="K7" s="256"/>
      <c r="L7" s="259"/>
      <c r="M7" s="256"/>
      <c r="N7" s="259"/>
      <c r="O7" s="256"/>
      <c r="P7" s="259"/>
      <c r="Q7" s="256"/>
      <c r="R7" s="259"/>
      <c r="S7" s="256"/>
      <c r="T7" s="259"/>
      <c r="U7" s="256"/>
      <c r="V7" s="259"/>
      <c r="W7" s="256"/>
      <c r="X7" s="259"/>
      <c r="Y7" s="256"/>
      <c r="Z7" s="259"/>
      <c r="AA7" s="256"/>
      <c r="AB7" s="259"/>
      <c r="AC7" s="277"/>
    </row>
    <row r="8" spans="1:29" s="122" customFormat="1" ht="15" customHeight="1" thickBot="1">
      <c r="A8" s="294"/>
      <c r="B8" s="294"/>
      <c r="C8" s="126"/>
      <c r="D8" s="259"/>
      <c r="E8" s="256"/>
      <c r="F8" s="259"/>
      <c r="G8" s="256"/>
      <c r="H8" s="259"/>
      <c r="I8" s="256"/>
      <c r="J8" s="259"/>
      <c r="K8" s="256"/>
      <c r="L8" s="259"/>
      <c r="M8" s="256"/>
      <c r="N8" s="259"/>
      <c r="O8" s="256"/>
      <c r="P8" s="259"/>
      <c r="Q8" s="256"/>
      <c r="R8" s="259"/>
      <c r="S8" s="256"/>
      <c r="T8" s="259"/>
      <c r="U8" s="256"/>
      <c r="V8" s="259"/>
      <c r="W8" s="256"/>
      <c r="X8" s="259"/>
      <c r="Y8" s="256"/>
      <c r="Z8" s="259"/>
      <c r="AA8" s="256"/>
      <c r="AB8" s="259"/>
      <c r="AC8" s="277"/>
    </row>
    <row r="9" spans="1:29">
      <c r="A9" s="292" t="s">
        <v>106</v>
      </c>
      <c r="B9" s="306" t="str">
        <f>M2</f>
        <v>Juniper Ridge</v>
      </c>
      <c r="C9" s="124"/>
      <c r="D9" s="275" t="s">
        <v>203</v>
      </c>
      <c r="E9" s="274" t="s">
        <v>203</v>
      </c>
      <c r="F9" s="275" t="s">
        <v>203</v>
      </c>
      <c r="G9" s="274" t="s">
        <v>203</v>
      </c>
      <c r="H9" s="275" t="s">
        <v>203</v>
      </c>
      <c r="I9" s="274" t="s">
        <v>203</v>
      </c>
      <c r="J9" s="275" t="s">
        <v>203</v>
      </c>
      <c r="K9" s="274" t="s">
        <v>203</v>
      </c>
      <c r="L9" s="275" t="s">
        <v>203</v>
      </c>
      <c r="M9" s="274" t="s">
        <v>203</v>
      </c>
      <c r="N9" s="275" t="s">
        <v>203</v>
      </c>
      <c r="O9" s="274" t="s">
        <v>203</v>
      </c>
      <c r="P9" s="275" t="s">
        <v>203</v>
      </c>
      <c r="Q9" s="274" t="s">
        <v>203</v>
      </c>
      <c r="R9" s="275" t="s">
        <v>203</v>
      </c>
      <c r="S9" s="274" t="s">
        <v>203</v>
      </c>
      <c r="T9" s="275" t="s">
        <v>203</v>
      </c>
      <c r="U9" s="274" t="s">
        <v>203</v>
      </c>
      <c r="V9" s="275" t="s">
        <v>203</v>
      </c>
      <c r="W9" s="274" t="s">
        <v>203</v>
      </c>
      <c r="X9" s="275" t="s">
        <v>203</v>
      </c>
      <c r="Y9" s="274" t="s">
        <v>203</v>
      </c>
      <c r="Z9" s="275" t="s">
        <v>203</v>
      </c>
      <c r="AA9" s="274" t="s">
        <v>203</v>
      </c>
      <c r="AB9" s="275" t="s">
        <v>203</v>
      </c>
      <c r="AC9" s="276" t="s">
        <v>203</v>
      </c>
    </row>
    <row r="10" spans="1:29">
      <c r="A10" s="293"/>
      <c r="B10" s="307"/>
      <c r="C10" s="125"/>
      <c r="D10" s="259"/>
      <c r="E10" s="256"/>
      <c r="F10" s="259"/>
      <c r="G10" s="256"/>
      <c r="H10" s="259"/>
      <c r="I10" s="256"/>
      <c r="J10" s="259"/>
      <c r="K10" s="256"/>
      <c r="L10" s="259"/>
      <c r="M10" s="256"/>
      <c r="N10" s="259"/>
      <c r="O10" s="256"/>
      <c r="P10" s="259"/>
      <c r="Q10" s="256"/>
      <c r="R10" s="259"/>
      <c r="S10" s="256"/>
      <c r="T10" s="259"/>
      <c r="U10" s="256"/>
      <c r="V10" s="259"/>
      <c r="W10" s="256"/>
      <c r="X10" s="259"/>
      <c r="Y10" s="256"/>
      <c r="Z10" s="259"/>
      <c r="AA10" s="256"/>
      <c r="AB10" s="259"/>
      <c r="AC10" s="277"/>
    </row>
    <row r="11" spans="1:29" ht="16" thickBot="1">
      <c r="A11" s="294"/>
      <c r="B11" s="308"/>
      <c r="C11" s="126"/>
      <c r="D11" s="259"/>
      <c r="E11" s="256"/>
      <c r="F11" s="259"/>
      <c r="G11" s="256"/>
      <c r="H11" s="259"/>
      <c r="I11" s="256"/>
      <c r="J11" s="259"/>
      <c r="K11" s="256"/>
      <c r="L11" s="259"/>
      <c r="M11" s="256"/>
      <c r="N11" s="259"/>
      <c r="O11" s="256"/>
      <c r="P11" s="259"/>
      <c r="Q11" s="256"/>
      <c r="R11" s="259"/>
      <c r="S11" s="256"/>
      <c r="T11" s="259"/>
      <c r="U11" s="256"/>
      <c r="V11" s="259"/>
      <c r="W11" s="256"/>
      <c r="X11" s="259"/>
      <c r="Y11" s="256"/>
      <c r="Z11" s="259"/>
      <c r="AA11" s="256"/>
      <c r="AB11" s="259"/>
      <c r="AC11" s="277"/>
    </row>
    <row r="12" spans="1:29">
      <c r="A12" s="292" t="s">
        <v>106</v>
      </c>
      <c r="B12" s="292" t="str">
        <f>Check9</f>
        <v>SAG 1</v>
      </c>
      <c r="C12" s="124"/>
      <c r="D12" s="275" t="s">
        <v>203</v>
      </c>
      <c r="E12" s="274" t="s">
        <v>203</v>
      </c>
      <c r="F12" s="275" t="s">
        <v>203</v>
      </c>
      <c r="G12" s="274" t="s">
        <v>203</v>
      </c>
      <c r="H12" s="275" t="s">
        <v>203</v>
      </c>
      <c r="I12" s="274" t="s">
        <v>203</v>
      </c>
      <c r="J12" s="275" t="s">
        <v>203</v>
      </c>
      <c r="K12" s="274" t="s">
        <v>203</v>
      </c>
      <c r="L12" s="275" t="s">
        <v>203</v>
      </c>
      <c r="M12" s="274" t="s">
        <v>203</v>
      </c>
      <c r="N12" s="275" t="s">
        <v>203</v>
      </c>
      <c r="O12" s="274" t="s">
        <v>203</v>
      </c>
      <c r="P12" s="275" t="s">
        <v>203</v>
      </c>
      <c r="Q12" s="274" t="s">
        <v>203</v>
      </c>
      <c r="R12" s="275" t="s">
        <v>203</v>
      </c>
      <c r="S12" s="274" t="s">
        <v>203</v>
      </c>
      <c r="T12" s="275" t="s">
        <v>203</v>
      </c>
      <c r="U12" s="274" t="s">
        <v>203</v>
      </c>
      <c r="V12" s="275" t="s">
        <v>203</v>
      </c>
      <c r="W12" s="274" t="s">
        <v>203</v>
      </c>
      <c r="X12" s="275" t="s">
        <v>203</v>
      </c>
      <c r="Y12" s="274" t="s">
        <v>203</v>
      </c>
      <c r="Z12" s="275" t="s">
        <v>203</v>
      </c>
      <c r="AA12" s="274" t="s">
        <v>203</v>
      </c>
      <c r="AB12" s="275" t="s">
        <v>203</v>
      </c>
      <c r="AC12" s="276" t="s">
        <v>203</v>
      </c>
    </row>
    <row r="13" spans="1:29">
      <c r="A13" s="293"/>
      <c r="B13" s="293"/>
      <c r="C13" s="125"/>
      <c r="D13" s="259"/>
      <c r="E13" s="256"/>
      <c r="F13" s="259"/>
      <c r="G13" s="256"/>
      <c r="H13" s="259"/>
      <c r="I13" s="256"/>
      <c r="J13" s="259"/>
      <c r="K13" s="256"/>
      <c r="L13" s="259"/>
      <c r="M13" s="256"/>
      <c r="N13" s="259"/>
      <c r="O13" s="256"/>
      <c r="P13" s="259"/>
      <c r="Q13" s="256"/>
      <c r="R13" s="259"/>
      <c r="S13" s="256"/>
      <c r="T13" s="259"/>
      <c r="U13" s="256"/>
      <c r="V13" s="259"/>
      <c r="W13" s="256"/>
      <c r="X13" s="259"/>
      <c r="Y13" s="256"/>
      <c r="Z13" s="259"/>
      <c r="AA13" s="256"/>
      <c r="AB13" s="259"/>
      <c r="AC13" s="277"/>
    </row>
    <row r="14" spans="1:29" ht="16" thickBot="1">
      <c r="A14" s="294"/>
      <c r="B14" s="294"/>
      <c r="C14" s="126"/>
      <c r="D14" s="259"/>
      <c r="E14" s="256"/>
      <c r="F14" s="259"/>
      <c r="G14" s="256"/>
      <c r="H14" s="259"/>
      <c r="I14" s="256"/>
      <c r="J14" s="259"/>
      <c r="K14" s="256"/>
      <c r="L14" s="259"/>
      <c r="M14" s="256"/>
      <c r="N14" s="259"/>
      <c r="O14" s="256"/>
      <c r="P14" s="259"/>
      <c r="Q14" s="256"/>
      <c r="R14" s="259"/>
      <c r="S14" s="256"/>
      <c r="T14" s="259"/>
      <c r="U14" s="256"/>
      <c r="V14" s="259"/>
      <c r="W14" s="256"/>
      <c r="X14" s="259"/>
      <c r="Y14" s="256"/>
      <c r="Z14" s="259"/>
      <c r="AA14" s="256"/>
      <c r="AB14" s="259"/>
      <c r="AC14" s="277"/>
    </row>
    <row r="15" spans="1:29">
      <c r="A15" s="292" t="s">
        <v>106</v>
      </c>
      <c r="B15" s="292" t="str">
        <f>Check10</f>
        <v>Babbitt Ranch</v>
      </c>
      <c r="C15" s="124"/>
      <c r="D15" s="275" t="s">
        <v>203</v>
      </c>
      <c r="E15" s="274" t="s">
        <v>203</v>
      </c>
      <c r="F15" s="275" t="s">
        <v>203</v>
      </c>
      <c r="G15" s="274" t="s">
        <v>203</v>
      </c>
      <c r="H15" s="275" t="s">
        <v>203</v>
      </c>
      <c r="I15" s="274" t="s">
        <v>203</v>
      </c>
      <c r="J15" s="275" t="s">
        <v>203</v>
      </c>
      <c r="K15" s="274" t="s">
        <v>203</v>
      </c>
      <c r="L15" s="275" t="s">
        <v>203</v>
      </c>
      <c r="M15" s="274" t="s">
        <v>203</v>
      </c>
      <c r="N15" s="275" t="s">
        <v>203</v>
      </c>
      <c r="O15" s="274" t="s">
        <v>203</v>
      </c>
      <c r="P15" s="275" t="s">
        <v>203</v>
      </c>
      <c r="Q15" s="274" t="s">
        <v>203</v>
      </c>
      <c r="R15" s="275" t="s">
        <v>203</v>
      </c>
      <c r="S15" s="274" t="s">
        <v>203</v>
      </c>
      <c r="T15" s="275" t="s">
        <v>203</v>
      </c>
      <c r="U15" s="274" t="s">
        <v>203</v>
      </c>
      <c r="V15" s="275" t="s">
        <v>203</v>
      </c>
      <c r="W15" s="274" t="s">
        <v>203</v>
      </c>
      <c r="X15" s="275" t="s">
        <v>203</v>
      </c>
      <c r="Y15" s="274" t="s">
        <v>203</v>
      </c>
      <c r="Z15" s="275" t="s">
        <v>203</v>
      </c>
      <c r="AA15" s="274" t="s">
        <v>203</v>
      </c>
      <c r="AB15" s="275" t="s">
        <v>203</v>
      </c>
      <c r="AC15" s="276" t="s">
        <v>203</v>
      </c>
    </row>
    <row r="16" spans="1:29">
      <c r="A16" s="293"/>
      <c r="B16" s="293"/>
      <c r="C16" s="125"/>
      <c r="D16" s="259"/>
      <c r="E16" s="256"/>
      <c r="F16" s="259"/>
      <c r="G16" s="256"/>
      <c r="H16" s="259"/>
      <c r="I16" s="256"/>
      <c r="J16" s="259"/>
      <c r="K16" s="256"/>
      <c r="L16" s="259"/>
      <c r="M16" s="256"/>
      <c r="N16" s="259"/>
      <c r="O16" s="256"/>
      <c r="P16" s="259"/>
      <c r="Q16" s="256"/>
      <c r="R16" s="259"/>
      <c r="S16" s="256"/>
      <c r="T16" s="259"/>
      <c r="U16" s="256"/>
      <c r="V16" s="259"/>
      <c r="W16" s="256"/>
      <c r="X16" s="259"/>
      <c r="Y16" s="256"/>
      <c r="Z16" s="259"/>
      <c r="AA16" s="256"/>
      <c r="AB16" s="259"/>
      <c r="AC16" s="277"/>
    </row>
    <row r="17" spans="1:29" ht="16" thickBot="1">
      <c r="A17" s="294"/>
      <c r="B17" s="294"/>
      <c r="C17" s="126"/>
      <c r="D17" s="259"/>
      <c r="E17" s="256"/>
      <c r="F17" s="259"/>
      <c r="G17" s="256"/>
      <c r="H17" s="259"/>
      <c r="I17" s="256"/>
      <c r="J17" s="259"/>
      <c r="K17" s="256"/>
      <c r="L17" s="259"/>
      <c r="M17" s="256"/>
      <c r="N17" s="259"/>
      <c r="O17" s="256"/>
      <c r="P17" s="259"/>
      <c r="Q17" s="256"/>
      <c r="R17" s="259"/>
      <c r="S17" s="256"/>
      <c r="T17" s="259"/>
      <c r="U17" s="256"/>
      <c r="V17" s="259"/>
      <c r="W17" s="256"/>
      <c r="X17" s="259"/>
      <c r="Y17" s="256"/>
      <c r="Z17" s="259"/>
      <c r="AA17" s="256"/>
      <c r="AB17" s="259"/>
      <c r="AC17" s="277"/>
    </row>
    <row r="18" spans="1:29">
      <c r="A18" s="292" t="s">
        <v>106</v>
      </c>
      <c r="B18" s="292" t="str">
        <f>U2</f>
        <v>SAG 3</v>
      </c>
      <c r="C18" s="124"/>
      <c r="D18" s="275" t="s">
        <v>203</v>
      </c>
      <c r="E18" s="274" t="s">
        <v>203</v>
      </c>
      <c r="F18" s="275" t="s">
        <v>203</v>
      </c>
      <c r="G18" s="274" t="s">
        <v>203</v>
      </c>
      <c r="H18" s="275" t="s">
        <v>203</v>
      </c>
      <c r="I18" s="274" t="s">
        <v>203</v>
      </c>
      <c r="J18" s="275" t="s">
        <v>203</v>
      </c>
      <c r="K18" s="274" t="s">
        <v>203</v>
      </c>
      <c r="L18" s="275" t="s">
        <v>203</v>
      </c>
      <c r="M18" s="274" t="s">
        <v>203</v>
      </c>
      <c r="N18" s="275" t="s">
        <v>203</v>
      </c>
      <c r="O18" s="274" t="s">
        <v>203</v>
      </c>
      <c r="P18" s="275" t="s">
        <v>203</v>
      </c>
      <c r="Q18" s="274" t="s">
        <v>203</v>
      </c>
      <c r="R18" s="275" t="s">
        <v>203</v>
      </c>
      <c r="S18" s="274" t="s">
        <v>203</v>
      </c>
      <c r="T18" s="275" t="s">
        <v>203</v>
      </c>
      <c r="U18" s="274" t="s">
        <v>203</v>
      </c>
      <c r="V18" s="275" t="s">
        <v>203</v>
      </c>
      <c r="W18" s="274" t="s">
        <v>203</v>
      </c>
      <c r="X18" s="275" t="s">
        <v>203</v>
      </c>
      <c r="Y18" s="274" t="s">
        <v>203</v>
      </c>
      <c r="Z18" s="275" t="s">
        <v>203</v>
      </c>
      <c r="AA18" s="274" t="s">
        <v>203</v>
      </c>
      <c r="AB18" s="275" t="s">
        <v>203</v>
      </c>
      <c r="AC18" s="276" t="s">
        <v>203</v>
      </c>
    </row>
    <row r="19" spans="1:29">
      <c r="A19" s="293"/>
      <c r="B19" s="293"/>
      <c r="C19" s="125"/>
      <c r="D19" s="259"/>
      <c r="E19" s="256"/>
      <c r="F19" s="259"/>
      <c r="G19" s="256"/>
      <c r="H19" s="259"/>
      <c r="I19" s="256"/>
      <c r="J19" s="259"/>
      <c r="K19" s="256"/>
      <c r="L19" s="259"/>
      <c r="M19" s="256"/>
      <c r="N19" s="259"/>
      <c r="O19" s="256"/>
      <c r="P19" s="259"/>
      <c r="Q19" s="256"/>
      <c r="R19" s="259"/>
      <c r="S19" s="256"/>
      <c r="T19" s="259"/>
      <c r="U19" s="256"/>
      <c r="V19" s="259"/>
      <c r="W19" s="256"/>
      <c r="X19" s="259"/>
      <c r="Y19" s="256"/>
      <c r="Z19" s="259"/>
      <c r="AA19" s="256"/>
      <c r="AB19" s="259"/>
      <c r="AC19" s="277"/>
    </row>
    <row r="20" spans="1:29" ht="16" thickBot="1">
      <c r="A20" s="294"/>
      <c r="B20" s="294"/>
      <c r="C20" s="126"/>
      <c r="D20" s="259"/>
      <c r="E20" s="256"/>
      <c r="F20" s="259"/>
      <c r="G20" s="256"/>
      <c r="H20" s="259"/>
      <c r="I20" s="256"/>
      <c r="J20" s="259"/>
      <c r="K20" s="256"/>
      <c r="L20" s="259"/>
      <c r="M20" s="256"/>
      <c r="N20" s="259"/>
      <c r="O20" s="256"/>
      <c r="P20" s="259"/>
      <c r="Q20" s="256"/>
      <c r="R20" s="259"/>
      <c r="S20" s="256"/>
      <c r="T20" s="259"/>
      <c r="U20" s="256"/>
      <c r="V20" s="259"/>
      <c r="W20" s="256"/>
      <c r="X20" s="259"/>
      <c r="Y20" s="256"/>
      <c r="Z20" s="259"/>
      <c r="AA20" s="256"/>
      <c r="AB20" s="259"/>
      <c r="AC20" s="277"/>
    </row>
    <row r="21" spans="1:29">
      <c r="A21" s="292" t="s">
        <v>106</v>
      </c>
      <c r="B21" s="292" t="s">
        <v>192</v>
      </c>
      <c r="C21" s="124"/>
      <c r="D21" s="275" t="s">
        <v>203</v>
      </c>
      <c r="E21" s="274" t="s">
        <v>203</v>
      </c>
      <c r="F21" s="275" t="s">
        <v>203</v>
      </c>
      <c r="G21" s="274" t="s">
        <v>203</v>
      </c>
      <c r="H21" s="275" t="s">
        <v>203</v>
      </c>
      <c r="I21" s="274" t="s">
        <v>203</v>
      </c>
      <c r="J21" s="275" t="s">
        <v>203</v>
      </c>
      <c r="K21" s="274" t="s">
        <v>203</v>
      </c>
      <c r="L21" s="275" t="s">
        <v>203</v>
      </c>
      <c r="M21" s="274" t="s">
        <v>203</v>
      </c>
      <c r="N21" s="275" t="s">
        <v>203</v>
      </c>
      <c r="O21" s="274" t="s">
        <v>203</v>
      </c>
      <c r="P21" s="275" t="s">
        <v>203</v>
      </c>
      <c r="Q21" s="274" t="s">
        <v>203</v>
      </c>
      <c r="R21" s="275" t="s">
        <v>203</v>
      </c>
      <c r="S21" s="274" t="s">
        <v>203</v>
      </c>
      <c r="T21" s="275" t="s">
        <v>203</v>
      </c>
      <c r="U21" s="274" t="s">
        <v>203</v>
      </c>
      <c r="V21" s="275" t="s">
        <v>203</v>
      </c>
      <c r="W21" s="274" t="s">
        <v>203</v>
      </c>
      <c r="X21" s="275" t="s">
        <v>203</v>
      </c>
      <c r="Y21" s="274" t="s">
        <v>203</v>
      </c>
      <c r="Z21" s="275" t="s">
        <v>203</v>
      </c>
      <c r="AA21" s="274" t="s">
        <v>203</v>
      </c>
      <c r="AB21" s="275" t="s">
        <v>203</v>
      </c>
      <c r="AC21" s="276" t="s">
        <v>203</v>
      </c>
    </row>
    <row r="22" spans="1:29">
      <c r="A22" s="293"/>
      <c r="B22" s="293"/>
      <c r="C22" s="125"/>
      <c r="D22" s="259"/>
      <c r="E22" s="256"/>
      <c r="F22" s="259"/>
      <c r="G22" s="256"/>
      <c r="H22" s="259"/>
      <c r="I22" s="256"/>
      <c r="J22" s="259"/>
      <c r="K22" s="256"/>
      <c r="L22" s="259"/>
      <c r="M22" s="256"/>
      <c r="N22" s="259"/>
      <c r="O22" s="256"/>
      <c r="P22" s="259"/>
      <c r="Q22" s="256"/>
      <c r="R22" s="259"/>
      <c r="S22" s="256"/>
      <c r="T22" s="259"/>
      <c r="U22" s="256"/>
      <c r="V22" s="259"/>
      <c r="W22" s="256"/>
      <c r="X22" s="259"/>
      <c r="Y22" s="256"/>
      <c r="Z22" s="259"/>
      <c r="AA22" s="256"/>
      <c r="AB22" s="259"/>
      <c r="AC22" s="277"/>
    </row>
    <row r="23" spans="1:29" ht="16" thickBot="1">
      <c r="A23" s="294"/>
      <c r="B23" s="294"/>
      <c r="C23" s="126"/>
      <c r="D23" s="259"/>
      <c r="E23" s="256"/>
      <c r="F23" s="259"/>
      <c r="G23" s="256"/>
      <c r="H23" s="259"/>
      <c r="I23" s="256"/>
      <c r="J23" s="259"/>
      <c r="K23" s="256"/>
      <c r="L23" s="259"/>
      <c r="M23" s="256"/>
      <c r="N23" s="259"/>
      <c r="O23" s="256"/>
      <c r="P23" s="259"/>
      <c r="Q23" s="256"/>
      <c r="R23" s="259"/>
      <c r="S23" s="256"/>
      <c r="T23" s="259"/>
      <c r="U23" s="256"/>
      <c r="V23" s="259"/>
      <c r="W23" s="256"/>
      <c r="X23" s="259"/>
      <c r="Y23" s="256"/>
      <c r="Z23" s="259"/>
      <c r="AA23" s="256"/>
      <c r="AB23" s="259"/>
      <c r="AC23" s="277"/>
    </row>
    <row r="24" spans="1:29">
      <c r="A24" s="292"/>
      <c r="B24" s="292"/>
      <c r="C24" s="124"/>
      <c r="D24" s="275" t="s">
        <v>203</v>
      </c>
      <c r="E24" s="274" t="s">
        <v>203</v>
      </c>
      <c r="F24" s="275" t="s">
        <v>203</v>
      </c>
      <c r="G24" s="274" t="s">
        <v>203</v>
      </c>
      <c r="H24" s="275" t="s">
        <v>203</v>
      </c>
      <c r="I24" s="274" t="s">
        <v>203</v>
      </c>
      <c r="J24" s="275" t="s">
        <v>203</v>
      </c>
      <c r="K24" s="274" t="s">
        <v>203</v>
      </c>
      <c r="L24" s="275" t="s">
        <v>203</v>
      </c>
      <c r="M24" s="274" t="s">
        <v>203</v>
      </c>
      <c r="N24" s="275" t="s">
        <v>203</v>
      </c>
      <c r="O24" s="274" t="s">
        <v>203</v>
      </c>
      <c r="P24" s="275" t="s">
        <v>203</v>
      </c>
      <c r="Q24" s="274" t="s">
        <v>203</v>
      </c>
      <c r="R24" s="275" t="s">
        <v>203</v>
      </c>
      <c r="S24" s="274" t="s">
        <v>203</v>
      </c>
      <c r="T24" s="275" t="s">
        <v>203</v>
      </c>
      <c r="U24" s="274" t="s">
        <v>203</v>
      </c>
      <c r="V24" s="275" t="s">
        <v>203</v>
      </c>
      <c r="W24" s="274" t="s">
        <v>203</v>
      </c>
      <c r="X24" s="275" t="s">
        <v>203</v>
      </c>
      <c r="Y24" s="274" t="s">
        <v>203</v>
      </c>
      <c r="Z24" s="275" t="s">
        <v>203</v>
      </c>
      <c r="AA24" s="274" t="s">
        <v>203</v>
      </c>
      <c r="AB24" s="275" t="s">
        <v>203</v>
      </c>
      <c r="AC24" s="276" t="s">
        <v>203</v>
      </c>
    </row>
    <row r="25" spans="1:29">
      <c r="A25" s="293"/>
      <c r="B25" s="293"/>
      <c r="C25" s="125"/>
      <c r="D25" s="259"/>
      <c r="E25" s="256"/>
      <c r="F25" s="259"/>
      <c r="G25" s="256"/>
      <c r="H25" s="259"/>
      <c r="I25" s="256"/>
      <c r="J25" s="259"/>
      <c r="K25" s="256"/>
      <c r="L25" s="259"/>
      <c r="M25" s="256"/>
      <c r="N25" s="259"/>
      <c r="O25" s="256"/>
      <c r="P25" s="259"/>
      <c r="Q25" s="256"/>
      <c r="R25" s="259"/>
      <c r="S25" s="256"/>
      <c r="T25" s="259"/>
      <c r="U25" s="256"/>
      <c r="V25" s="259"/>
      <c r="W25" s="256"/>
      <c r="X25" s="259"/>
      <c r="Y25" s="256"/>
      <c r="Z25" s="259"/>
      <c r="AA25" s="256"/>
      <c r="AB25" s="259"/>
      <c r="AC25" s="277"/>
    </row>
    <row r="26" spans="1:29" ht="16" thickBot="1">
      <c r="A26" s="294"/>
      <c r="B26" s="294"/>
      <c r="C26" s="126"/>
      <c r="D26" s="279"/>
      <c r="E26" s="280"/>
      <c r="F26" s="279"/>
      <c r="G26" s="280"/>
      <c r="H26" s="279"/>
      <c r="I26" s="280"/>
      <c r="J26" s="279"/>
      <c r="K26" s="280"/>
      <c r="L26" s="279"/>
      <c r="M26" s="280"/>
      <c r="N26" s="279"/>
      <c r="O26" s="280"/>
      <c r="P26" s="279"/>
      <c r="Q26" s="280"/>
      <c r="R26" s="279"/>
      <c r="S26" s="280"/>
      <c r="T26" s="279"/>
      <c r="U26" s="280"/>
      <c r="V26" s="279"/>
      <c r="W26" s="280"/>
      <c r="X26" s="279"/>
      <c r="Y26" s="280"/>
      <c r="Z26" s="279"/>
      <c r="AA26" s="280"/>
      <c r="AB26" s="279"/>
      <c r="AC26" s="281"/>
    </row>
    <row r="27" spans="1:29">
      <c r="A27" s="292"/>
      <c r="B27" s="292"/>
      <c r="C27" s="124"/>
      <c r="D27" s="275" t="s">
        <v>203</v>
      </c>
      <c r="E27" s="274" t="s">
        <v>203</v>
      </c>
      <c r="F27" s="275" t="s">
        <v>203</v>
      </c>
      <c r="G27" s="274" t="s">
        <v>203</v>
      </c>
      <c r="H27" s="275" t="s">
        <v>203</v>
      </c>
      <c r="I27" s="274" t="s">
        <v>203</v>
      </c>
      <c r="J27" s="275" t="s">
        <v>203</v>
      </c>
      <c r="K27" s="274" t="s">
        <v>203</v>
      </c>
      <c r="L27" s="275" t="s">
        <v>203</v>
      </c>
      <c r="M27" s="274" t="s">
        <v>203</v>
      </c>
      <c r="N27" s="275" t="s">
        <v>203</v>
      </c>
      <c r="O27" s="274" t="s">
        <v>203</v>
      </c>
      <c r="P27" s="275" t="s">
        <v>203</v>
      </c>
      <c r="Q27" s="274" t="s">
        <v>203</v>
      </c>
      <c r="R27" s="275" t="s">
        <v>203</v>
      </c>
      <c r="S27" s="274" t="s">
        <v>203</v>
      </c>
      <c r="T27" s="275" t="s">
        <v>203</v>
      </c>
      <c r="U27" s="274" t="s">
        <v>203</v>
      </c>
      <c r="V27" s="275" t="s">
        <v>203</v>
      </c>
      <c r="W27" s="274" t="s">
        <v>203</v>
      </c>
      <c r="X27" s="275" t="s">
        <v>203</v>
      </c>
      <c r="Y27" s="274" t="s">
        <v>203</v>
      </c>
      <c r="Z27" s="275" t="s">
        <v>203</v>
      </c>
      <c r="AA27" s="274" t="s">
        <v>203</v>
      </c>
      <c r="AB27" s="275" t="s">
        <v>203</v>
      </c>
      <c r="AC27" s="276" t="s">
        <v>203</v>
      </c>
    </row>
    <row r="28" spans="1:29">
      <c r="A28" s="293"/>
      <c r="B28" s="293"/>
      <c r="C28" s="125"/>
      <c r="D28" s="259"/>
      <c r="E28" s="256"/>
      <c r="F28" s="259"/>
      <c r="G28" s="256"/>
      <c r="H28" s="259"/>
      <c r="I28" s="256"/>
      <c r="J28" s="259"/>
      <c r="K28" s="256"/>
      <c r="L28" s="259"/>
      <c r="M28" s="256"/>
      <c r="N28" s="259"/>
      <c r="O28" s="256"/>
      <c r="P28" s="259"/>
      <c r="Q28" s="256"/>
      <c r="R28" s="259"/>
      <c r="S28" s="256"/>
      <c r="T28" s="259"/>
      <c r="U28" s="256"/>
      <c r="V28" s="259"/>
      <c r="W28" s="256"/>
      <c r="X28" s="259"/>
      <c r="Y28" s="256"/>
      <c r="Z28" s="259"/>
      <c r="AA28" s="256"/>
      <c r="AB28" s="259"/>
      <c r="AC28" s="277"/>
    </row>
    <row r="29" spans="1:29" ht="16" thickBot="1">
      <c r="A29" s="294"/>
      <c r="B29" s="294"/>
      <c r="C29" s="126"/>
      <c r="D29" s="260"/>
      <c r="E29" s="257"/>
      <c r="F29" s="260"/>
      <c r="G29" s="257"/>
      <c r="H29" s="260"/>
      <c r="I29" s="257"/>
      <c r="J29" s="260"/>
      <c r="K29" s="257"/>
      <c r="L29" s="260"/>
      <c r="M29" s="257"/>
      <c r="N29" s="260"/>
      <c r="O29" s="257"/>
      <c r="P29" s="260"/>
      <c r="Q29" s="257"/>
      <c r="R29" s="260"/>
      <c r="S29" s="257"/>
      <c r="T29" s="260"/>
      <c r="U29" s="257"/>
      <c r="V29" s="260"/>
      <c r="W29" s="257"/>
      <c r="X29" s="260"/>
      <c r="Y29" s="257"/>
      <c r="Z29" s="260"/>
      <c r="AA29" s="257"/>
      <c r="AB29" s="260"/>
      <c r="AC29" s="278"/>
    </row>
    <row r="30" spans="1:29">
      <c r="A30" s="292"/>
      <c r="B30" s="292"/>
      <c r="C30" s="124"/>
      <c r="D30" s="258" t="s">
        <v>203</v>
      </c>
      <c r="E30" s="255" t="s">
        <v>203</v>
      </c>
      <c r="F30" s="258" t="s">
        <v>203</v>
      </c>
      <c r="G30" s="255" t="s">
        <v>203</v>
      </c>
      <c r="H30" s="258" t="s">
        <v>203</v>
      </c>
      <c r="I30" s="255" t="s">
        <v>203</v>
      </c>
      <c r="J30" s="258" t="s">
        <v>203</v>
      </c>
      <c r="K30" s="255" t="s">
        <v>203</v>
      </c>
      <c r="L30" s="258" t="s">
        <v>203</v>
      </c>
      <c r="M30" s="255" t="s">
        <v>203</v>
      </c>
      <c r="N30" s="258" t="s">
        <v>203</v>
      </c>
      <c r="O30" s="255" t="s">
        <v>203</v>
      </c>
      <c r="P30" s="258" t="s">
        <v>203</v>
      </c>
      <c r="Q30" s="255" t="s">
        <v>203</v>
      </c>
      <c r="R30" s="258" t="s">
        <v>203</v>
      </c>
      <c r="S30" s="255" t="s">
        <v>203</v>
      </c>
      <c r="T30" s="258" t="s">
        <v>203</v>
      </c>
      <c r="U30" s="255" t="s">
        <v>203</v>
      </c>
      <c r="V30" s="258" t="s">
        <v>203</v>
      </c>
      <c r="W30" s="255" t="s">
        <v>203</v>
      </c>
      <c r="X30" s="258" t="s">
        <v>203</v>
      </c>
      <c r="Y30" s="255" t="s">
        <v>203</v>
      </c>
      <c r="Z30" s="258" t="s">
        <v>203</v>
      </c>
      <c r="AA30" s="255" t="s">
        <v>203</v>
      </c>
      <c r="AB30" s="258" t="s">
        <v>203</v>
      </c>
      <c r="AC30" s="295" t="s">
        <v>203</v>
      </c>
    </row>
    <row r="31" spans="1:29">
      <c r="A31" s="293"/>
      <c r="B31" s="293"/>
      <c r="C31" s="125"/>
      <c r="D31" s="259"/>
      <c r="E31" s="256"/>
      <c r="F31" s="259"/>
      <c r="G31" s="256"/>
      <c r="H31" s="259"/>
      <c r="I31" s="256"/>
      <c r="J31" s="259"/>
      <c r="K31" s="256"/>
      <c r="L31" s="259"/>
      <c r="M31" s="256"/>
      <c r="N31" s="259"/>
      <c r="O31" s="256"/>
      <c r="P31" s="259"/>
      <c r="Q31" s="256"/>
      <c r="R31" s="259"/>
      <c r="S31" s="256"/>
      <c r="T31" s="259"/>
      <c r="U31" s="256"/>
      <c r="V31" s="259"/>
      <c r="W31" s="256"/>
      <c r="X31" s="259"/>
      <c r="Y31" s="256"/>
      <c r="Z31" s="259"/>
      <c r="AA31" s="256"/>
      <c r="AB31" s="259"/>
      <c r="AC31" s="277"/>
    </row>
    <row r="32" spans="1:29" ht="16" thickBot="1">
      <c r="A32" s="294"/>
      <c r="B32" s="294"/>
      <c r="C32" s="126"/>
      <c r="D32" s="260"/>
      <c r="E32" s="280"/>
      <c r="F32" s="279"/>
      <c r="G32" s="280"/>
      <c r="H32" s="279"/>
      <c r="I32" s="280"/>
      <c r="J32" s="279"/>
      <c r="K32" s="280"/>
      <c r="L32" s="279"/>
      <c r="M32" s="280"/>
      <c r="N32" s="279"/>
      <c r="O32" s="280"/>
      <c r="P32" s="279"/>
      <c r="Q32" s="280"/>
      <c r="R32" s="260"/>
      <c r="S32" s="257"/>
      <c r="T32" s="260"/>
      <c r="U32" s="257"/>
      <c r="V32" s="260"/>
      <c r="W32" s="257"/>
      <c r="X32" s="260"/>
      <c r="Y32" s="257"/>
      <c r="Z32" s="260"/>
      <c r="AA32" s="257"/>
      <c r="AB32" s="260"/>
      <c r="AC32" s="278"/>
    </row>
    <row r="33" spans="1:29">
      <c r="A33" s="296" t="s">
        <v>214</v>
      </c>
      <c r="B33" s="297"/>
      <c r="C33" s="297"/>
      <c r="D33" s="298"/>
      <c r="E33" s="301" t="s">
        <v>223</v>
      </c>
      <c r="F33" s="302"/>
      <c r="G33" s="302"/>
      <c r="H33" s="302"/>
      <c r="I33" s="302"/>
      <c r="J33" s="302"/>
      <c r="K33" s="302"/>
      <c r="L33" s="302"/>
      <c r="M33" s="302"/>
      <c r="N33" s="302"/>
      <c r="O33" s="302"/>
      <c r="P33" s="302"/>
      <c r="Q33" s="339"/>
      <c r="R33" s="132"/>
      <c r="S33" s="132"/>
      <c r="T33" s="303" t="s">
        <v>224</v>
      </c>
      <c r="U33" s="304"/>
      <c r="V33" s="304"/>
      <c r="W33" s="304"/>
      <c r="X33" s="304"/>
      <c r="Y33" s="304"/>
      <c r="Z33" s="304"/>
      <c r="AA33" s="304"/>
      <c r="AB33" s="304"/>
      <c r="AC33" s="305"/>
    </row>
    <row r="34" spans="1:29" ht="16" thickBot="1">
      <c r="A34" s="299"/>
      <c r="B34" s="300"/>
      <c r="C34" s="300"/>
      <c r="D34" s="300"/>
      <c r="E34" s="130"/>
      <c r="F34" s="131"/>
      <c r="G34" s="131"/>
      <c r="H34" s="131"/>
      <c r="I34" s="131"/>
      <c r="J34" s="131"/>
      <c r="K34" s="131"/>
      <c r="L34" s="131"/>
      <c r="M34" s="131"/>
      <c r="N34" s="131"/>
      <c r="O34" s="131"/>
      <c r="P34" s="131"/>
      <c r="Q34" s="131"/>
      <c r="R34" s="131"/>
      <c r="S34" s="131"/>
      <c r="T34" s="282" t="s">
        <v>225</v>
      </c>
      <c r="U34" s="283"/>
      <c r="V34" s="283"/>
      <c r="W34" s="283"/>
      <c r="X34" s="283"/>
      <c r="Y34" s="283"/>
      <c r="Z34" s="283"/>
      <c r="AA34" s="283"/>
      <c r="AB34" s="283"/>
      <c r="AC34" s="284"/>
    </row>
    <row r="36" spans="1:29" ht="18">
      <c r="A36" s="127" t="s">
        <v>216</v>
      </c>
    </row>
  </sheetData>
  <mergeCells count="280">
    <mergeCell ref="S30:S32"/>
    <mergeCell ref="Q2:R2"/>
    <mergeCell ref="Q3:R3"/>
    <mergeCell ref="S2:T2"/>
    <mergeCell ref="S3:T3"/>
    <mergeCell ref="AA1:AC1"/>
    <mergeCell ref="A2:E3"/>
    <mergeCell ref="F2:J3"/>
    <mergeCell ref="O2:P2"/>
    <mergeCell ref="O3:P3"/>
    <mergeCell ref="R6:R8"/>
    <mergeCell ref="S6:S8"/>
    <mergeCell ref="R9:R11"/>
    <mergeCell ref="S9:S11"/>
    <mergeCell ref="G6:G8"/>
    <mergeCell ref="H6:H8"/>
    <mergeCell ref="I6:I8"/>
    <mergeCell ref="E9:E11"/>
    <mergeCell ref="F9:F11"/>
    <mergeCell ref="J6:J8"/>
    <mergeCell ref="K6:K8"/>
    <mergeCell ref="L6:L8"/>
    <mergeCell ref="M6:M8"/>
    <mergeCell ref="AB9:AB11"/>
    <mergeCell ref="AC9:AC11"/>
    <mergeCell ref="D9:D11"/>
    <mergeCell ref="W9:W11"/>
    <mergeCell ref="M9:M11"/>
    <mergeCell ref="X9:X11"/>
    <mergeCell ref="Y9:Y11"/>
    <mergeCell ref="Z9:Z11"/>
    <mergeCell ref="AA9:AA11"/>
    <mergeCell ref="G9:G11"/>
    <mergeCell ref="H9:H11"/>
    <mergeCell ref="I9:I11"/>
    <mergeCell ref="L9:L11"/>
    <mergeCell ref="G15:G17"/>
    <mergeCell ref="H15:H17"/>
    <mergeCell ref="I15:I17"/>
    <mergeCell ref="L15:L17"/>
    <mergeCell ref="AB12:AB14"/>
    <mergeCell ref="AC12:AC14"/>
    <mergeCell ref="D12:D14"/>
    <mergeCell ref="W12:W14"/>
    <mergeCell ref="M12:M14"/>
    <mergeCell ref="X12:X14"/>
    <mergeCell ref="Y12:Y14"/>
    <mergeCell ref="Z12:Z14"/>
    <mergeCell ref="AA12:AA14"/>
    <mergeCell ref="G12:G14"/>
    <mergeCell ref="H12:H14"/>
    <mergeCell ref="I12:I14"/>
    <mergeCell ref="L12:L14"/>
    <mergeCell ref="E12:E14"/>
    <mergeCell ref="F12:F14"/>
    <mergeCell ref="R12:R14"/>
    <mergeCell ref="S12:S14"/>
    <mergeCell ref="R15:R17"/>
    <mergeCell ref="S15:S17"/>
    <mergeCell ref="A33:D34"/>
    <mergeCell ref="B6:B8"/>
    <mergeCell ref="A6:A8"/>
    <mergeCell ref="M30:M32"/>
    <mergeCell ref="U30:U32"/>
    <mergeCell ref="V30:V32"/>
    <mergeCell ref="W30:W32"/>
    <mergeCell ref="X30:X32"/>
    <mergeCell ref="E33:Q33"/>
    <mergeCell ref="T33:AC33"/>
    <mergeCell ref="AB18:AB20"/>
    <mergeCell ref="AC18:AC20"/>
    <mergeCell ref="B30:B32"/>
    <mergeCell ref="G30:G32"/>
    <mergeCell ref="H30:H32"/>
    <mergeCell ref="I30:I32"/>
    <mergeCell ref="L30:L32"/>
    <mergeCell ref="D18:D20"/>
    <mergeCell ref="U18:U20"/>
    <mergeCell ref="M18:M20"/>
    <mergeCell ref="V18:V20"/>
    <mergeCell ref="W18:W20"/>
    <mergeCell ref="X18:X20"/>
    <mergeCell ref="Y18:Y20"/>
    <mergeCell ref="A24:A26"/>
    <mergeCell ref="B24:B26"/>
    <mergeCell ref="A27:A29"/>
    <mergeCell ref="B27:B29"/>
    <mergeCell ref="A30:A32"/>
    <mergeCell ref="D6:D8"/>
    <mergeCell ref="E6:E8"/>
    <mergeCell ref="F6:F8"/>
    <mergeCell ref="A18:A20"/>
    <mergeCell ref="A21:A23"/>
    <mergeCell ref="B21:B23"/>
    <mergeCell ref="A12:A14"/>
    <mergeCell ref="A15:A17"/>
    <mergeCell ref="B18:B20"/>
    <mergeCell ref="E18:E20"/>
    <mergeCell ref="D15:D17"/>
    <mergeCell ref="B15:B17"/>
    <mergeCell ref="B12:B14"/>
    <mergeCell ref="B9:B11"/>
    <mergeCell ref="A9:A11"/>
    <mergeCell ref="D30:D32"/>
    <mergeCell ref="E30:E32"/>
    <mergeCell ref="F30:F32"/>
    <mergeCell ref="D24:D26"/>
    <mergeCell ref="E24:E26"/>
    <mergeCell ref="F24:F26"/>
    <mergeCell ref="D21:D23"/>
    <mergeCell ref="E21:E23"/>
    <mergeCell ref="F21:F23"/>
    <mergeCell ref="AB6:AB8"/>
    <mergeCell ref="AC6:AC8"/>
    <mergeCell ref="P6:P8"/>
    <mergeCell ref="Q6:Q8"/>
    <mergeCell ref="T6:T8"/>
    <mergeCell ref="U6:U8"/>
    <mergeCell ref="V6:V8"/>
    <mergeCell ref="W6:W8"/>
    <mergeCell ref="D27:D29"/>
    <mergeCell ref="E27:E29"/>
    <mergeCell ref="F27:F29"/>
    <mergeCell ref="F18:F20"/>
    <mergeCell ref="E15:E17"/>
    <mergeCell ref="F15:F17"/>
    <mergeCell ref="G18:G20"/>
    <mergeCell ref="H18:H20"/>
    <mergeCell ref="I18:I20"/>
    <mergeCell ref="L18:L20"/>
    <mergeCell ref="AB15:AB17"/>
    <mergeCell ref="AC15:AC17"/>
    <mergeCell ref="V15:V17"/>
    <mergeCell ref="M15:M17"/>
    <mergeCell ref="W15:W17"/>
    <mergeCell ref="X15:X17"/>
    <mergeCell ref="J9:J11"/>
    <mergeCell ref="K9:K11"/>
    <mergeCell ref="N9:N11"/>
    <mergeCell ref="O9:O11"/>
    <mergeCell ref="P9:P11"/>
    <mergeCell ref="Q9:Q11"/>
    <mergeCell ref="T9:T11"/>
    <mergeCell ref="U9:U11"/>
    <mergeCell ref="V9:V11"/>
    <mergeCell ref="J15:J17"/>
    <mergeCell ref="K15:K17"/>
    <mergeCell ref="N15:N17"/>
    <mergeCell ref="O15:O17"/>
    <mergeCell ref="P15:P17"/>
    <mergeCell ref="Q15:Q17"/>
    <mergeCell ref="T15:T17"/>
    <mergeCell ref="U15:U17"/>
    <mergeCell ref="J12:J14"/>
    <mergeCell ref="K12:K14"/>
    <mergeCell ref="N12:N14"/>
    <mergeCell ref="O12:O14"/>
    <mergeCell ref="P12:P14"/>
    <mergeCell ref="Q12:Q14"/>
    <mergeCell ref="T12:T14"/>
    <mergeCell ref="U12:U14"/>
    <mergeCell ref="G21:G23"/>
    <mergeCell ref="H21:H23"/>
    <mergeCell ref="I21:I23"/>
    <mergeCell ref="J21:J23"/>
    <mergeCell ref="K21:K23"/>
    <mergeCell ref="L21:L23"/>
    <mergeCell ref="Z18:Z20"/>
    <mergeCell ref="AA18:AA20"/>
    <mergeCell ref="J18:J20"/>
    <mergeCell ref="K18:K20"/>
    <mergeCell ref="N18:N20"/>
    <mergeCell ref="O18:O20"/>
    <mergeCell ref="P18:P20"/>
    <mergeCell ref="Q18:Q20"/>
    <mergeCell ref="T18:T20"/>
    <mergeCell ref="R18:R20"/>
    <mergeCell ref="S18:S20"/>
    <mergeCell ref="R21:R23"/>
    <mergeCell ref="S21:S23"/>
    <mergeCell ref="T34:AC34"/>
    <mergeCell ref="M2:N2"/>
    <mergeCell ref="M3:N3"/>
    <mergeCell ref="W2:Z2"/>
    <mergeCell ref="W3:Z3"/>
    <mergeCell ref="AA21:AA23"/>
    <mergeCell ref="AB21:AB23"/>
    <mergeCell ref="AC21:AC23"/>
    <mergeCell ref="U21:U23"/>
    <mergeCell ref="V21:V23"/>
    <mergeCell ref="W21:W23"/>
    <mergeCell ref="X21:X23"/>
    <mergeCell ref="Y21:Y23"/>
    <mergeCell ref="Z21:Z23"/>
    <mergeCell ref="M21:M23"/>
    <mergeCell ref="N21:N23"/>
    <mergeCell ref="O21:O23"/>
    <mergeCell ref="P21:P23"/>
    <mergeCell ref="Q21:Q23"/>
    <mergeCell ref="T21:T23"/>
    <mergeCell ref="AA15:AA17"/>
    <mergeCell ref="V12:V14"/>
    <mergeCell ref="X6:X8"/>
    <mergeCell ref="Y6:Y8"/>
    <mergeCell ref="AB24:AB26"/>
    <mergeCell ref="AC24:AC26"/>
    <mergeCell ref="P24:P26"/>
    <mergeCell ref="Q24:Q26"/>
    <mergeCell ref="T24:T26"/>
    <mergeCell ref="U24:U26"/>
    <mergeCell ref="V24:V26"/>
    <mergeCell ref="W24:W26"/>
    <mergeCell ref="G24:G26"/>
    <mergeCell ref="H24:H26"/>
    <mergeCell ref="I24:I26"/>
    <mergeCell ref="J24:J26"/>
    <mergeCell ref="K24:K26"/>
    <mergeCell ref="L24:L26"/>
    <mergeCell ref="M24:M26"/>
    <mergeCell ref="N24:N26"/>
    <mergeCell ref="O24:O26"/>
    <mergeCell ref="R24:R26"/>
    <mergeCell ref="S24:S26"/>
    <mergeCell ref="G27:G29"/>
    <mergeCell ref="H27:H29"/>
    <mergeCell ref="I27:I29"/>
    <mergeCell ref="J27:J29"/>
    <mergeCell ref="K27:K29"/>
    <mergeCell ref="L27:L29"/>
    <mergeCell ref="X24:X26"/>
    <mergeCell ref="Y24:Y26"/>
    <mergeCell ref="Z24:Z26"/>
    <mergeCell ref="R27:R29"/>
    <mergeCell ref="S27:S29"/>
    <mergeCell ref="AB27:AB29"/>
    <mergeCell ref="AC27:AC29"/>
    <mergeCell ref="J30:J32"/>
    <mergeCell ref="K30:K32"/>
    <mergeCell ref="N30:N32"/>
    <mergeCell ref="O30:O32"/>
    <mergeCell ref="P30:P32"/>
    <mergeCell ref="Q30:Q32"/>
    <mergeCell ref="T30:T32"/>
    <mergeCell ref="U27:U29"/>
    <mergeCell ref="V27:V29"/>
    <mergeCell ref="W27:W29"/>
    <mergeCell ref="X27:X29"/>
    <mergeCell ref="Y27:Y29"/>
    <mergeCell ref="Z27:Z29"/>
    <mergeCell ref="M27:M29"/>
    <mergeCell ref="N27:N29"/>
    <mergeCell ref="O27:O29"/>
    <mergeCell ref="P27:P29"/>
    <mergeCell ref="Q27:Q29"/>
    <mergeCell ref="T27:T29"/>
    <mergeCell ref="AB30:AB32"/>
    <mergeCell ref="AC30:AC32"/>
    <mergeCell ref="R30:R32"/>
    <mergeCell ref="Y30:Y32"/>
    <mergeCell ref="Z30:Z32"/>
    <mergeCell ref="AA30:AA32"/>
    <mergeCell ref="K1:Q1"/>
    <mergeCell ref="T1:W1"/>
    <mergeCell ref="X1:Z1"/>
    <mergeCell ref="U3:V3"/>
    <mergeCell ref="U2:V2"/>
    <mergeCell ref="K2:L2"/>
    <mergeCell ref="K3:L3"/>
    <mergeCell ref="AA27:AA29"/>
    <mergeCell ref="AA24:AA26"/>
    <mergeCell ref="Z6:Z8"/>
    <mergeCell ref="AA6:AA8"/>
    <mergeCell ref="Y15:Y17"/>
    <mergeCell ref="Z15:Z17"/>
    <mergeCell ref="N6:N8"/>
    <mergeCell ref="O6:O8"/>
    <mergeCell ref="AA2:AC3"/>
    <mergeCell ref="A4:AC4"/>
    <mergeCell ref="A1:E1"/>
    <mergeCell ref="F1:J1"/>
  </mergeCells>
  <phoneticPr fontId="72" type="noConversion"/>
  <pageMargins left="0.5" right="0.5" top="1" bottom="1" header="0.5" footer="0.5"/>
  <pageSetup scale="40" orientation="landscape" horizontalDpi="4294967292" verticalDpi="4294967292"/>
  <extLst>
    <ext xmlns:mx="http://schemas.microsoft.com/office/mac/excel/2008/main" uri="{64002731-A6B0-56B0-2670-7721B7C09600}">
      <mx:PLV Mode="0" OnePage="0" WScale="10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E42"/>
  <sheetViews>
    <sheetView showRuler="0" workbookViewId="0"/>
  </sheetViews>
  <sheetFormatPr baseColWidth="10" defaultRowHeight="15" x14ac:dyDescent="0"/>
  <cols>
    <col min="3" max="3" width="13.6640625" customWidth="1"/>
    <col min="4" max="4" width="29.1640625" customWidth="1"/>
    <col min="5" max="5" width="53" customWidth="1"/>
  </cols>
  <sheetData>
    <row r="1" spans="1:5" s="88" customFormat="1" ht="20">
      <c r="A1" s="88" t="s">
        <v>121</v>
      </c>
      <c r="E1" s="88" t="s">
        <v>193</v>
      </c>
    </row>
    <row r="2" spans="1:5" s="88" customFormat="1" ht="20"/>
    <row r="3" spans="1:5" s="88" customFormat="1" ht="20">
      <c r="A3" s="88" t="s">
        <v>196</v>
      </c>
      <c r="C3" s="133" t="s">
        <v>195</v>
      </c>
    </row>
    <row r="5" spans="1:5" s="51" customFormat="1" ht="14">
      <c r="A5" s="51" t="s">
        <v>122</v>
      </c>
      <c r="C5" s="51" t="s">
        <v>123</v>
      </c>
      <c r="D5" s="51" t="s">
        <v>124</v>
      </c>
      <c r="E5" s="51" t="s">
        <v>125</v>
      </c>
    </row>
    <row r="6" spans="1:5">
      <c r="A6" s="51" t="s">
        <v>126</v>
      </c>
      <c r="B6" s="51"/>
      <c r="C6" s="51" t="s">
        <v>127</v>
      </c>
      <c r="D6" s="51" t="s">
        <v>128</v>
      </c>
      <c r="E6" s="51"/>
    </row>
    <row r="7" spans="1:5" s="51" customFormat="1" ht="14">
      <c r="A7" s="51" t="s">
        <v>129</v>
      </c>
      <c r="D7" s="51" t="s">
        <v>130</v>
      </c>
      <c r="E7" s="51" t="s">
        <v>131</v>
      </c>
    </row>
    <row r="8" spans="1:5" s="51" customFormat="1">
      <c r="A8" s="51" t="s">
        <v>132</v>
      </c>
      <c r="C8" s="51" t="s">
        <v>133</v>
      </c>
      <c r="D8" s="51" t="s">
        <v>134</v>
      </c>
      <c r="E8"/>
    </row>
    <row r="9" spans="1:5" s="51" customFormat="1" ht="14">
      <c r="D9" s="89"/>
    </row>
    <row r="10" spans="1:5" ht="20">
      <c r="A10" s="88" t="s">
        <v>135</v>
      </c>
    </row>
    <row r="11" spans="1:5">
      <c r="A11" t="s">
        <v>136</v>
      </c>
    </row>
    <row r="12" spans="1:5">
      <c r="A12" t="s">
        <v>137</v>
      </c>
    </row>
    <row r="13" spans="1:5">
      <c r="A13" t="s">
        <v>138</v>
      </c>
    </row>
    <row r="14" spans="1:5">
      <c r="A14" t="s">
        <v>139</v>
      </c>
    </row>
    <row r="15" spans="1:5">
      <c r="A15" t="s">
        <v>140</v>
      </c>
    </row>
    <row r="16" spans="1:5">
      <c r="A16" t="s">
        <v>141</v>
      </c>
    </row>
    <row r="17" spans="1:5">
      <c r="A17" t="s">
        <v>142</v>
      </c>
      <c r="D17" t="s">
        <v>143</v>
      </c>
    </row>
    <row r="18" spans="1:5" s="51" customFormat="1">
      <c r="A18" t="s">
        <v>144</v>
      </c>
      <c r="B18"/>
      <c r="C18"/>
      <c r="D18"/>
    </row>
    <row r="19" spans="1:5" s="51" customFormat="1">
      <c r="D19" t="s">
        <v>145</v>
      </c>
    </row>
    <row r="20" spans="1:5">
      <c r="D20" s="90" t="s">
        <v>146</v>
      </c>
    </row>
    <row r="21" spans="1:5" ht="16" thickBot="1">
      <c r="D21" s="90"/>
    </row>
    <row r="22" spans="1:5" s="88" customFormat="1" ht="20">
      <c r="A22" s="91" t="s">
        <v>197</v>
      </c>
      <c r="B22" s="92"/>
      <c r="C22" s="92"/>
      <c r="D22" s="92"/>
      <c r="E22" s="104"/>
    </row>
    <row r="23" spans="1:5">
      <c r="A23" s="93"/>
      <c r="B23" s="94"/>
      <c r="C23" s="94"/>
      <c r="D23" s="94"/>
      <c r="E23" s="105"/>
    </row>
    <row r="24" spans="1:5" s="112" customFormat="1">
      <c r="A24" s="109" t="s">
        <v>147</v>
      </c>
      <c r="B24" s="110" t="s">
        <v>148</v>
      </c>
      <c r="C24" s="110" t="s">
        <v>149</v>
      </c>
      <c r="D24" s="110" t="s">
        <v>150</v>
      </c>
      <c r="E24" s="111" t="s">
        <v>7</v>
      </c>
    </row>
    <row r="25" spans="1:5">
      <c r="A25" s="113" t="s">
        <v>151</v>
      </c>
      <c r="B25" s="114" t="s">
        <v>152</v>
      </c>
      <c r="C25" s="95" t="s">
        <v>153</v>
      </c>
      <c r="D25" s="96" t="s">
        <v>154</v>
      </c>
      <c r="E25" s="105"/>
    </row>
    <row r="26" spans="1:5">
      <c r="A26" s="113" t="s">
        <v>155</v>
      </c>
      <c r="B26" s="114" t="s">
        <v>156</v>
      </c>
      <c r="C26" s="95" t="s">
        <v>153</v>
      </c>
      <c r="D26" s="97" t="s">
        <v>157</v>
      </c>
      <c r="E26" s="105"/>
    </row>
    <row r="27" spans="1:5">
      <c r="A27" s="115" t="s">
        <v>26</v>
      </c>
      <c r="B27" s="116" t="s">
        <v>27</v>
      </c>
      <c r="C27" s="100" t="s">
        <v>158</v>
      </c>
      <c r="D27" s="101" t="s">
        <v>159</v>
      </c>
      <c r="E27" s="106" t="s">
        <v>188</v>
      </c>
    </row>
    <row r="28" spans="1:5">
      <c r="A28" s="115" t="s">
        <v>28</v>
      </c>
      <c r="B28" s="116" t="s">
        <v>29</v>
      </c>
      <c r="C28" s="100" t="s">
        <v>158</v>
      </c>
      <c r="D28" s="108" t="s">
        <v>160</v>
      </c>
      <c r="E28" s="105"/>
    </row>
    <row r="29" spans="1:5">
      <c r="A29" s="115" t="s">
        <v>31</v>
      </c>
      <c r="B29" s="116" t="s">
        <v>32</v>
      </c>
      <c r="C29" s="102" t="s">
        <v>161</v>
      </c>
      <c r="D29" s="103" t="s">
        <v>162</v>
      </c>
      <c r="E29" s="105" t="s">
        <v>30</v>
      </c>
    </row>
    <row r="30" spans="1:5">
      <c r="A30" s="115" t="s">
        <v>33</v>
      </c>
      <c r="B30" s="116" t="s">
        <v>34</v>
      </c>
      <c r="C30" s="102" t="s">
        <v>161</v>
      </c>
      <c r="D30" s="103" t="s">
        <v>162</v>
      </c>
      <c r="E30" s="105" t="s">
        <v>30</v>
      </c>
    </row>
    <row r="31" spans="1:5">
      <c r="A31" s="115" t="s">
        <v>39</v>
      </c>
      <c r="B31" s="116" t="s">
        <v>40</v>
      </c>
      <c r="C31" s="100" t="s">
        <v>163</v>
      </c>
      <c r="D31" s="100" t="s">
        <v>164</v>
      </c>
      <c r="E31" s="106" t="s">
        <v>189</v>
      </c>
    </row>
    <row r="32" spans="1:5">
      <c r="A32" s="113" t="s">
        <v>41</v>
      </c>
      <c r="B32" s="114" t="s">
        <v>42</v>
      </c>
      <c r="C32" s="96"/>
      <c r="D32" s="96" t="s">
        <v>165</v>
      </c>
      <c r="E32" s="105"/>
    </row>
    <row r="33" spans="1:5">
      <c r="A33" s="113" t="s">
        <v>46</v>
      </c>
      <c r="B33" s="114" t="s">
        <v>47</v>
      </c>
      <c r="C33" s="96"/>
      <c r="D33" s="96"/>
      <c r="E33" s="105"/>
    </row>
    <row r="34" spans="1:5">
      <c r="A34" s="113" t="s">
        <v>22</v>
      </c>
      <c r="B34" s="114" t="s">
        <v>49</v>
      </c>
      <c r="C34" s="96"/>
      <c r="D34" s="96" t="s">
        <v>166</v>
      </c>
      <c r="E34" s="105"/>
    </row>
    <row r="35" spans="1:5">
      <c r="A35" s="115" t="s">
        <v>50</v>
      </c>
      <c r="B35" s="116" t="s">
        <v>51</v>
      </c>
      <c r="C35" s="100" t="s">
        <v>167</v>
      </c>
      <c r="D35" s="108" t="s">
        <v>168</v>
      </c>
      <c r="E35" s="106" t="s">
        <v>190</v>
      </c>
    </row>
    <row r="36" spans="1:5">
      <c r="A36" s="115" t="s">
        <v>53</v>
      </c>
      <c r="B36" s="116" t="s">
        <v>54</v>
      </c>
      <c r="C36" s="102" t="s">
        <v>169</v>
      </c>
      <c r="D36" s="101" t="s">
        <v>170</v>
      </c>
      <c r="E36" s="105" t="s">
        <v>52</v>
      </c>
    </row>
    <row r="37" spans="1:5">
      <c r="A37" s="113" t="s">
        <v>22</v>
      </c>
      <c r="B37" s="114" t="s">
        <v>55</v>
      </c>
      <c r="C37" s="96" t="s">
        <v>171</v>
      </c>
      <c r="D37" s="96" t="s">
        <v>172</v>
      </c>
      <c r="E37" s="105"/>
    </row>
    <row r="38" spans="1:5">
      <c r="A38" s="113" t="s">
        <v>56</v>
      </c>
      <c r="B38" s="114" t="s">
        <v>57</v>
      </c>
      <c r="C38" s="96"/>
      <c r="D38" s="96" t="s">
        <v>173</v>
      </c>
      <c r="E38" s="105"/>
    </row>
    <row r="39" spans="1:5">
      <c r="A39" s="115" t="s">
        <v>61</v>
      </c>
      <c r="B39" s="116" t="s">
        <v>62</v>
      </c>
      <c r="C39" s="100" t="s">
        <v>174</v>
      </c>
      <c r="D39" s="108" t="s">
        <v>175</v>
      </c>
      <c r="E39" s="105" t="s">
        <v>191</v>
      </c>
    </row>
    <row r="40" spans="1:5">
      <c r="A40" s="115" t="s">
        <v>63</v>
      </c>
      <c r="B40" s="116" t="s">
        <v>64</v>
      </c>
      <c r="C40" s="100" t="s">
        <v>176</v>
      </c>
      <c r="D40" s="108" t="s">
        <v>177</v>
      </c>
      <c r="E40" s="105" t="s">
        <v>192</v>
      </c>
    </row>
    <row r="41" spans="1:5">
      <c r="A41" s="113" t="s">
        <v>178</v>
      </c>
      <c r="B41" s="114" t="s">
        <v>179</v>
      </c>
      <c r="C41" s="96"/>
      <c r="D41" s="98" t="s">
        <v>180</v>
      </c>
      <c r="E41" s="105"/>
    </row>
    <row r="42" spans="1:5" ht="16" thickBot="1">
      <c r="A42" s="117" t="s">
        <v>67</v>
      </c>
      <c r="B42" s="118" t="s">
        <v>68</v>
      </c>
      <c r="C42" s="99" t="s">
        <v>181</v>
      </c>
      <c r="D42" s="99" t="s">
        <v>182</v>
      </c>
      <c r="E42" s="107"/>
    </row>
  </sheetData>
  <phoneticPr fontId="72" type="noConversion"/>
  <hyperlinks>
    <hyperlink ref="D27" r:id="rId1"/>
    <hyperlink ref="D36" r:id="rId2"/>
    <hyperlink ref="D41" r:id="rId3"/>
    <hyperlink ref="D20" r:id="rId4"/>
  </hyperlinks>
  <pageMargins left="0.75" right="0.75" top="1" bottom="1" header="0.5" footer="0.5"/>
  <pageSetup scale="71" orientation="portrait" horizontalDpi="4294967292" verticalDpi="4294967292"/>
  <extLst>
    <ext xmlns:mx="http://schemas.microsoft.com/office/mac/excel/2008/main" uri="{64002731-A6B0-56B0-2670-7721B7C09600}">
      <mx:PLV Mode="0" OnePage="0" WScale="10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K40"/>
  <sheetViews>
    <sheetView showRuler="0" workbookViewId="0"/>
  </sheetViews>
  <sheetFormatPr baseColWidth="10" defaultRowHeight="15" x14ac:dyDescent="0"/>
  <cols>
    <col min="2" max="11" width="8.33203125" customWidth="1"/>
  </cols>
  <sheetData>
    <row r="1" spans="1:11" s="51" customFormat="1" ht="14">
      <c r="B1" s="51" t="s">
        <v>183</v>
      </c>
    </row>
    <row r="2" spans="1:11" s="51" customFormat="1" ht="14">
      <c r="A2" s="51" t="s">
        <v>184</v>
      </c>
    </row>
    <row r="3" spans="1:11">
      <c r="A3" s="94"/>
      <c r="B3" s="94"/>
      <c r="C3" s="94"/>
      <c r="D3" s="94"/>
      <c r="E3" s="94"/>
      <c r="F3" s="94"/>
      <c r="G3" s="94"/>
      <c r="H3" s="94"/>
      <c r="I3" s="94"/>
      <c r="J3" s="94"/>
      <c r="K3" s="94"/>
    </row>
    <row r="4" spans="1:11">
      <c r="A4" s="94"/>
      <c r="B4" s="94"/>
      <c r="C4" s="94"/>
      <c r="D4" s="94"/>
      <c r="E4" s="94"/>
      <c r="F4" s="94"/>
      <c r="G4" s="94"/>
      <c r="H4" s="94"/>
      <c r="I4" s="94"/>
      <c r="J4" s="94"/>
      <c r="K4" s="94"/>
    </row>
    <row r="5" spans="1:11">
      <c r="A5" s="94"/>
      <c r="B5" s="94"/>
      <c r="C5" s="94"/>
      <c r="D5" s="94"/>
      <c r="E5" s="94"/>
      <c r="F5" s="94"/>
      <c r="G5" s="94"/>
      <c r="H5" s="94"/>
      <c r="I5" s="94"/>
      <c r="J5" s="94"/>
      <c r="K5" s="94"/>
    </row>
    <row r="6" spans="1:11">
      <c r="A6" s="94"/>
      <c r="B6" s="94"/>
      <c r="C6" s="94"/>
      <c r="D6" s="94"/>
      <c r="E6" s="94"/>
      <c r="F6" s="94"/>
      <c r="G6" s="94"/>
      <c r="H6" s="94"/>
      <c r="I6" s="94"/>
      <c r="J6" s="94"/>
      <c r="K6" s="94"/>
    </row>
    <row r="7" spans="1:11">
      <c r="A7" s="94"/>
      <c r="B7" s="94"/>
      <c r="C7" s="94"/>
      <c r="D7" s="94"/>
      <c r="E7" s="94"/>
      <c r="F7" s="94"/>
      <c r="G7" s="94"/>
      <c r="H7" s="94"/>
      <c r="I7" s="94"/>
      <c r="J7" s="94"/>
      <c r="K7" s="94"/>
    </row>
    <row r="8" spans="1:11">
      <c r="A8" s="94"/>
      <c r="B8" s="94"/>
      <c r="C8" s="94"/>
      <c r="D8" s="94"/>
      <c r="E8" s="94"/>
      <c r="F8" s="94"/>
      <c r="G8" s="94"/>
      <c r="H8" s="94"/>
      <c r="I8" s="94"/>
      <c r="J8" s="94"/>
      <c r="K8" s="94"/>
    </row>
    <row r="9" spans="1:11">
      <c r="A9" s="94"/>
      <c r="B9" s="94"/>
      <c r="C9" s="94"/>
      <c r="D9" s="94"/>
      <c r="E9" s="94"/>
      <c r="F9" s="94"/>
      <c r="G9" s="94"/>
      <c r="H9" s="94"/>
      <c r="I9" s="94"/>
      <c r="J9" s="94"/>
      <c r="K9" s="94"/>
    </row>
    <row r="10" spans="1:11">
      <c r="A10" s="94"/>
      <c r="B10" s="94"/>
      <c r="C10" s="94"/>
      <c r="D10" s="94"/>
      <c r="E10" s="94"/>
      <c r="F10" s="94"/>
      <c r="G10" s="94"/>
      <c r="H10" s="94"/>
      <c r="I10" s="94"/>
      <c r="J10" s="94"/>
      <c r="K10" s="94"/>
    </row>
    <row r="11" spans="1:11">
      <c r="A11" s="94"/>
      <c r="B11" s="94"/>
      <c r="C11" s="94"/>
      <c r="D11" s="94"/>
      <c r="E11" s="94"/>
      <c r="F11" s="94"/>
      <c r="G11" s="94"/>
      <c r="H11" s="94"/>
      <c r="I11" s="94"/>
      <c r="J11" s="94"/>
      <c r="K11" s="94"/>
    </row>
    <row r="12" spans="1:11">
      <c r="A12" s="94"/>
      <c r="B12" s="94"/>
      <c r="C12" s="94"/>
      <c r="D12" s="94"/>
      <c r="E12" s="94"/>
      <c r="F12" s="94"/>
      <c r="G12" s="94"/>
      <c r="H12" s="94"/>
      <c r="I12" s="94"/>
      <c r="J12" s="94"/>
      <c r="K12" s="94"/>
    </row>
    <row r="13" spans="1:11">
      <c r="A13" s="94"/>
      <c r="B13" s="94"/>
      <c r="C13" s="94"/>
      <c r="D13" s="94"/>
      <c r="E13" s="94"/>
      <c r="F13" s="94"/>
      <c r="G13" s="94"/>
      <c r="H13" s="94"/>
      <c r="I13" s="94"/>
      <c r="J13" s="94"/>
      <c r="K13" s="94"/>
    </row>
    <row r="14" spans="1:11">
      <c r="A14" s="94"/>
      <c r="B14" s="94"/>
      <c r="C14" s="94"/>
      <c r="D14" s="94"/>
      <c r="E14" s="94"/>
      <c r="F14" s="94"/>
      <c r="G14" s="94"/>
      <c r="H14" s="94"/>
      <c r="I14" s="94"/>
      <c r="J14" s="94"/>
      <c r="K14" s="94"/>
    </row>
    <row r="15" spans="1:11">
      <c r="A15" s="94"/>
      <c r="B15" s="94"/>
      <c r="C15" s="94"/>
      <c r="D15" s="94"/>
      <c r="E15" s="94"/>
      <c r="F15" s="94"/>
      <c r="G15" s="94"/>
      <c r="H15" s="94"/>
      <c r="I15" s="94"/>
      <c r="J15" s="94"/>
      <c r="K15" s="94"/>
    </row>
    <row r="16" spans="1:11">
      <c r="A16" s="94"/>
      <c r="B16" s="94"/>
      <c r="C16" s="94"/>
      <c r="D16" s="94"/>
      <c r="E16" s="94"/>
      <c r="F16" s="94"/>
      <c r="G16" s="94"/>
      <c r="H16" s="94"/>
      <c r="I16" s="94"/>
      <c r="J16" s="94"/>
      <c r="K16" s="94"/>
    </row>
    <row r="17" spans="1:11">
      <c r="A17" s="94"/>
      <c r="B17" s="94"/>
      <c r="C17" s="94"/>
      <c r="D17" s="94"/>
      <c r="E17" s="94"/>
      <c r="F17" s="94"/>
      <c r="G17" s="94"/>
      <c r="H17" s="94"/>
      <c r="I17" s="94"/>
      <c r="J17" s="94"/>
      <c r="K17" s="94"/>
    </row>
    <row r="18" spans="1:11">
      <c r="A18" s="94"/>
      <c r="B18" s="94"/>
      <c r="C18" s="94"/>
      <c r="D18" s="94"/>
      <c r="E18" s="94"/>
      <c r="F18" s="94"/>
      <c r="G18" s="94"/>
      <c r="H18" s="94"/>
      <c r="I18" s="94"/>
      <c r="J18" s="94"/>
      <c r="K18" s="94"/>
    </row>
    <row r="19" spans="1:11">
      <c r="A19" s="94"/>
      <c r="B19" s="94"/>
      <c r="C19" s="94"/>
      <c r="D19" s="94"/>
      <c r="E19" s="94"/>
      <c r="F19" s="94"/>
      <c r="G19" s="94"/>
      <c r="H19" s="94"/>
      <c r="I19" s="94"/>
      <c r="J19" s="94"/>
      <c r="K19" s="94"/>
    </row>
    <row r="20" spans="1:11">
      <c r="A20" s="94"/>
      <c r="B20" s="94"/>
      <c r="C20" s="94"/>
      <c r="D20" s="94"/>
      <c r="E20" s="94"/>
      <c r="F20" s="94"/>
      <c r="G20" s="94"/>
      <c r="H20" s="94"/>
      <c r="I20" s="94"/>
      <c r="J20" s="94"/>
      <c r="K20" s="94"/>
    </row>
    <row r="21" spans="1:11">
      <c r="A21" s="94"/>
      <c r="B21" s="94"/>
      <c r="C21" s="94"/>
      <c r="D21" s="94"/>
      <c r="E21" s="94"/>
      <c r="F21" s="94"/>
      <c r="G21" s="94"/>
      <c r="H21" s="94"/>
      <c r="I21" s="94"/>
      <c r="J21" s="94"/>
      <c r="K21" s="94"/>
    </row>
    <row r="22" spans="1:11">
      <c r="A22" s="94"/>
      <c r="B22" s="94"/>
      <c r="C22" s="94"/>
      <c r="D22" s="94"/>
      <c r="E22" s="94"/>
      <c r="F22" s="94"/>
      <c r="G22" s="94"/>
      <c r="H22" s="94"/>
      <c r="I22" s="94"/>
      <c r="J22" s="94"/>
      <c r="K22" s="94"/>
    </row>
    <row r="23" spans="1:11">
      <c r="A23" s="94"/>
      <c r="B23" s="94"/>
      <c r="C23" s="94"/>
      <c r="D23" s="94"/>
      <c r="E23" s="94"/>
      <c r="F23" s="94"/>
      <c r="G23" s="94"/>
      <c r="H23" s="94"/>
      <c r="I23" s="94"/>
      <c r="J23" s="94"/>
      <c r="K23" s="94"/>
    </row>
    <row r="24" spans="1:11">
      <c r="A24" s="94"/>
      <c r="B24" s="94"/>
      <c r="C24" s="94"/>
      <c r="D24" s="94"/>
      <c r="E24" s="94"/>
      <c r="F24" s="94"/>
      <c r="G24" s="94"/>
      <c r="H24" s="94"/>
      <c r="I24" s="94"/>
      <c r="J24" s="94"/>
      <c r="K24" s="94"/>
    </row>
    <row r="25" spans="1:11">
      <c r="A25" s="94"/>
      <c r="B25" s="94"/>
      <c r="C25" s="94"/>
      <c r="D25" s="94"/>
      <c r="E25" s="94"/>
      <c r="F25" s="94"/>
      <c r="G25" s="94"/>
      <c r="H25" s="94"/>
      <c r="I25" s="94"/>
      <c r="J25" s="94"/>
      <c r="K25" s="94"/>
    </row>
    <row r="26" spans="1:11">
      <c r="A26" s="94"/>
      <c r="B26" s="94"/>
      <c r="C26" s="94"/>
      <c r="D26" s="94"/>
      <c r="E26" s="94"/>
      <c r="F26" s="94"/>
      <c r="G26" s="94"/>
      <c r="H26" s="94"/>
      <c r="I26" s="94"/>
      <c r="J26" s="94"/>
      <c r="K26" s="94"/>
    </row>
    <row r="27" spans="1:11">
      <c r="A27" s="94"/>
      <c r="B27" s="94"/>
      <c r="C27" s="94"/>
      <c r="D27" s="94"/>
      <c r="E27" s="94"/>
      <c r="F27" s="94"/>
      <c r="G27" s="94"/>
      <c r="H27" s="94"/>
      <c r="I27" s="94"/>
      <c r="J27" s="94"/>
      <c r="K27" s="94"/>
    </row>
    <row r="28" spans="1:11">
      <c r="A28" s="94"/>
      <c r="B28" s="94"/>
      <c r="C28" s="94"/>
      <c r="D28" s="94"/>
      <c r="E28" s="94"/>
      <c r="F28" s="94"/>
      <c r="G28" s="94"/>
      <c r="H28" s="94"/>
      <c r="I28" s="94"/>
      <c r="J28" s="94"/>
      <c r="K28" s="94"/>
    </row>
    <row r="29" spans="1:11">
      <c r="A29" s="94"/>
      <c r="B29" s="94"/>
      <c r="C29" s="94"/>
      <c r="D29" s="94"/>
      <c r="E29" s="94"/>
      <c r="F29" s="94"/>
      <c r="G29" s="94"/>
      <c r="H29" s="94"/>
      <c r="I29" s="94"/>
      <c r="J29" s="94"/>
      <c r="K29" s="94"/>
    </row>
    <row r="30" spans="1:11">
      <c r="A30" s="94"/>
      <c r="B30" s="94"/>
      <c r="C30" s="94"/>
      <c r="D30" s="94"/>
      <c r="E30" s="94"/>
      <c r="F30" s="94"/>
      <c r="G30" s="94"/>
      <c r="H30" s="94"/>
      <c r="I30" s="94"/>
      <c r="J30" s="94"/>
      <c r="K30" s="94"/>
    </row>
    <row r="31" spans="1:11">
      <c r="A31" s="94"/>
      <c r="B31" s="94"/>
      <c r="C31" s="94"/>
      <c r="D31" s="94"/>
      <c r="E31" s="94"/>
      <c r="F31" s="94"/>
      <c r="G31" s="94"/>
      <c r="H31" s="94"/>
      <c r="I31" s="94"/>
      <c r="J31" s="94"/>
      <c r="K31" s="94"/>
    </row>
    <row r="32" spans="1:11">
      <c r="A32" s="94"/>
      <c r="B32" s="94"/>
      <c r="C32" s="94"/>
      <c r="D32" s="94"/>
      <c r="E32" s="94"/>
      <c r="F32" s="94"/>
      <c r="G32" s="94"/>
      <c r="H32" s="94"/>
      <c r="I32" s="94"/>
      <c r="J32" s="94"/>
      <c r="K32" s="94"/>
    </row>
    <row r="33" spans="1:11">
      <c r="A33" s="94"/>
      <c r="B33" s="94"/>
      <c r="C33" s="94"/>
      <c r="D33" s="94"/>
      <c r="E33" s="94"/>
      <c r="F33" s="94"/>
      <c r="G33" s="94"/>
      <c r="H33" s="94"/>
      <c r="I33" s="94"/>
      <c r="J33" s="94"/>
      <c r="K33" s="94"/>
    </row>
    <row r="34" spans="1:11">
      <c r="A34" s="94"/>
      <c r="B34" s="94"/>
      <c r="C34" s="94"/>
      <c r="D34" s="94"/>
      <c r="E34" s="94"/>
      <c r="F34" s="94"/>
      <c r="G34" s="94"/>
      <c r="H34" s="94"/>
      <c r="I34" s="94"/>
      <c r="J34" s="94"/>
      <c r="K34" s="94"/>
    </row>
    <row r="35" spans="1:11">
      <c r="A35" s="94"/>
      <c r="B35" s="94"/>
      <c r="C35" s="94"/>
      <c r="D35" s="94"/>
      <c r="E35" s="94"/>
      <c r="F35" s="94"/>
      <c r="G35" s="94"/>
      <c r="H35" s="94"/>
      <c r="I35" s="94"/>
      <c r="J35" s="94"/>
      <c r="K35" s="94"/>
    </row>
    <row r="36" spans="1:11">
      <c r="A36" s="94"/>
      <c r="B36" s="94"/>
      <c r="C36" s="94"/>
      <c r="D36" s="94"/>
      <c r="E36" s="94"/>
      <c r="F36" s="94"/>
      <c r="G36" s="94"/>
      <c r="H36" s="94"/>
      <c r="I36" s="94"/>
      <c r="J36" s="94"/>
      <c r="K36" s="94"/>
    </row>
    <row r="37" spans="1:11">
      <c r="A37" s="94"/>
      <c r="B37" s="94"/>
      <c r="C37" s="94"/>
      <c r="D37" s="94"/>
      <c r="E37" s="94"/>
      <c r="F37" s="94"/>
      <c r="G37" s="94"/>
      <c r="H37" s="94"/>
      <c r="I37" s="94"/>
      <c r="J37" s="94"/>
      <c r="K37" s="94"/>
    </row>
    <row r="38" spans="1:11">
      <c r="A38" s="94"/>
      <c r="B38" s="94"/>
      <c r="C38" s="94"/>
      <c r="D38" s="94"/>
      <c r="E38" s="94"/>
      <c r="F38" s="94"/>
      <c r="G38" s="94"/>
      <c r="H38" s="94"/>
      <c r="I38" s="94"/>
      <c r="J38" s="94"/>
      <c r="K38" s="94"/>
    </row>
    <row r="39" spans="1:11">
      <c r="A39" s="94"/>
      <c r="B39" s="94"/>
      <c r="C39" s="94"/>
      <c r="D39" s="94"/>
      <c r="E39" s="94"/>
      <c r="F39" s="94"/>
      <c r="G39" s="94"/>
      <c r="H39" s="94"/>
      <c r="I39" s="94"/>
      <c r="J39" s="94"/>
      <c r="K39" s="94"/>
    </row>
    <row r="40" spans="1:11">
      <c r="A40" s="94"/>
      <c r="B40" s="94"/>
      <c r="C40" s="94"/>
      <c r="D40" s="94"/>
      <c r="E40" s="94"/>
      <c r="F40" s="94"/>
      <c r="G40" s="94"/>
      <c r="H40" s="94"/>
      <c r="I40" s="94"/>
      <c r="J40" s="94"/>
      <c r="K40" s="94"/>
    </row>
  </sheetData>
  <phoneticPr fontId="72" type="noConversion"/>
  <pageMargins left="0.75" right="0.75" top="1" bottom="1" header="0.5" footer="0.5"/>
  <pageSetup scale="89" orientation="portrait" horizontalDpi="4294967292" verticalDpi="4294967292"/>
  <extLst>
    <ext xmlns:mx="http://schemas.microsoft.com/office/mac/excel/2008/main" uri="{64002731-A6B0-56B0-2670-7721B7C09600}">
      <mx:PLV Mode="0" OnePage="0" WScale="10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J45"/>
  <sheetViews>
    <sheetView showRuler="0" workbookViewId="0"/>
  </sheetViews>
  <sheetFormatPr baseColWidth="10" defaultColWidth="8.83203125" defaultRowHeight="15" x14ac:dyDescent="0"/>
  <sheetData>
    <row r="1" spans="1:10">
      <c r="A1" s="94">
        <v>1</v>
      </c>
      <c r="B1" s="94"/>
      <c r="C1" s="94">
        <f>+A45+1</f>
        <v>46</v>
      </c>
      <c r="D1" s="94"/>
      <c r="E1" s="94">
        <f>+C45+1</f>
        <v>91</v>
      </c>
      <c r="F1" s="94"/>
      <c r="G1" s="94">
        <f>+E45+1</f>
        <v>136</v>
      </c>
      <c r="H1" s="94"/>
      <c r="I1" s="94">
        <f>+G45+1</f>
        <v>181</v>
      </c>
      <c r="J1" s="94"/>
    </row>
    <row r="2" spans="1:10">
      <c r="A2" s="94">
        <f>+A1+1</f>
        <v>2</v>
      </c>
      <c r="B2" s="94"/>
      <c r="C2" s="94">
        <f>+C1+1</f>
        <v>47</v>
      </c>
      <c r="D2" s="94"/>
      <c r="E2" s="94">
        <f>+E1+1</f>
        <v>92</v>
      </c>
      <c r="F2" s="94"/>
      <c r="G2" s="94">
        <f>+G1+1</f>
        <v>137</v>
      </c>
      <c r="H2" s="94"/>
      <c r="I2" s="94">
        <f>+I1+1</f>
        <v>182</v>
      </c>
      <c r="J2" s="94"/>
    </row>
    <row r="3" spans="1:10">
      <c r="A3" s="94">
        <f t="shared" ref="A3:A45" si="0">+A2+1</f>
        <v>3</v>
      </c>
      <c r="B3" s="94"/>
      <c r="C3" s="94">
        <f t="shared" ref="C3:I18" si="1">+C2+1</f>
        <v>48</v>
      </c>
      <c r="D3" s="94"/>
      <c r="E3" s="94">
        <f t="shared" si="1"/>
        <v>93</v>
      </c>
      <c r="F3" s="94"/>
      <c r="G3" s="94">
        <f t="shared" si="1"/>
        <v>138</v>
      </c>
      <c r="H3" s="94"/>
      <c r="I3" s="94">
        <f t="shared" si="1"/>
        <v>183</v>
      </c>
      <c r="J3" s="94"/>
    </row>
    <row r="4" spans="1:10">
      <c r="A4" s="94">
        <f t="shared" si="0"/>
        <v>4</v>
      </c>
      <c r="B4" s="94"/>
      <c r="C4" s="94">
        <f t="shared" si="1"/>
        <v>49</v>
      </c>
      <c r="D4" s="94"/>
      <c r="E4" s="94">
        <f t="shared" si="1"/>
        <v>94</v>
      </c>
      <c r="F4" s="94"/>
      <c r="G4" s="94">
        <f t="shared" si="1"/>
        <v>139</v>
      </c>
      <c r="H4" s="94"/>
      <c r="I4" s="94">
        <f t="shared" si="1"/>
        <v>184</v>
      </c>
      <c r="J4" s="94"/>
    </row>
    <row r="5" spans="1:10">
      <c r="A5" s="94">
        <f t="shared" si="0"/>
        <v>5</v>
      </c>
      <c r="B5" s="94"/>
      <c r="C5" s="94">
        <f t="shared" si="1"/>
        <v>50</v>
      </c>
      <c r="D5" s="94"/>
      <c r="E5" s="94">
        <f t="shared" si="1"/>
        <v>95</v>
      </c>
      <c r="F5" s="94"/>
      <c r="G5" s="94">
        <f t="shared" si="1"/>
        <v>140</v>
      </c>
      <c r="H5" s="94"/>
      <c r="I5" s="94">
        <f t="shared" si="1"/>
        <v>185</v>
      </c>
      <c r="J5" s="94"/>
    </row>
    <row r="6" spans="1:10">
      <c r="A6" s="94">
        <f t="shared" si="0"/>
        <v>6</v>
      </c>
      <c r="B6" s="94"/>
      <c r="C6" s="94">
        <f t="shared" si="1"/>
        <v>51</v>
      </c>
      <c r="D6" s="94"/>
      <c r="E6" s="94">
        <f t="shared" si="1"/>
        <v>96</v>
      </c>
      <c r="F6" s="94"/>
      <c r="G6" s="94">
        <f t="shared" si="1"/>
        <v>141</v>
      </c>
      <c r="H6" s="94"/>
      <c r="I6" s="94">
        <f t="shared" si="1"/>
        <v>186</v>
      </c>
      <c r="J6" s="94"/>
    </row>
    <row r="7" spans="1:10">
      <c r="A7" s="94">
        <f t="shared" si="0"/>
        <v>7</v>
      </c>
      <c r="B7" s="94"/>
      <c r="C7" s="94">
        <f t="shared" si="1"/>
        <v>52</v>
      </c>
      <c r="D7" s="94"/>
      <c r="E7" s="94">
        <f t="shared" si="1"/>
        <v>97</v>
      </c>
      <c r="F7" s="94"/>
      <c r="G7" s="94">
        <f t="shared" si="1"/>
        <v>142</v>
      </c>
      <c r="H7" s="94"/>
      <c r="I7" s="94">
        <f t="shared" si="1"/>
        <v>187</v>
      </c>
      <c r="J7" s="94"/>
    </row>
    <row r="8" spans="1:10">
      <c r="A8" s="94">
        <f t="shared" si="0"/>
        <v>8</v>
      </c>
      <c r="B8" s="94"/>
      <c r="C8" s="94">
        <f t="shared" si="1"/>
        <v>53</v>
      </c>
      <c r="D8" s="94"/>
      <c r="E8" s="94">
        <f t="shared" si="1"/>
        <v>98</v>
      </c>
      <c r="F8" s="94"/>
      <c r="G8" s="94">
        <f t="shared" si="1"/>
        <v>143</v>
      </c>
      <c r="H8" s="94"/>
      <c r="I8" s="94">
        <f t="shared" si="1"/>
        <v>188</v>
      </c>
      <c r="J8" s="94"/>
    </row>
    <row r="9" spans="1:10">
      <c r="A9" s="94">
        <f t="shared" si="0"/>
        <v>9</v>
      </c>
      <c r="B9" s="94"/>
      <c r="C9" s="94">
        <f t="shared" si="1"/>
        <v>54</v>
      </c>
      <c r="D9" s="94"/>
      <c r="E9" s="94">
        <f t="shared" si="1"/>
        <v>99</v>
      </c>
      <c r="F9" s="94"/>
      <c r="G9" s="94">
        <f t="shared" si="1"/>
        <v>144</v>
      </c>
      <c r="H9" s="94"/>
      <c r="I9" s="94">
        <f t="shared" si="1"/>
        <v>189</v>
      </c>
      <c r="J9" s="94"/>
    </row>
    <row r="10" spans="1:10">
      <c r="A10" s="94">
        <f t="shared" si="0"/>
        <v>10</v>
      </c>
      <c r="B10" s="94"/>
      <c r="C10" s="94">
        <f t="shared" si="1"/>
        <v>55</v>
      </c>
      <c r="D10" s="94"/>
      <c r="E10" s="94">
        <f t="shared" si="1"/>
        <v>100</v>
      </c>
      <c r="F10" s="94"/>
      <c r="G10" s="94">
        <f t="shared" si="1"/>
        <v>145</v>
      </c>
      <c r="H10" s="94"/>
      <c r="I10" s="94">
        <f t="shared" si="1"/>
        <v>190</v>
      </c>
      <c r="J10" s="94"/>
    </row>
    <row r="11" spans="1:10">
      <c r="A11" s="94">
        <f t="shared" si="0"/>
        <v>11</v>
      </c>
      <c r="B11" s="94"/>
      <c r="C11" s="94">
        <f t="shared" si="1"/>
        <v>56</v>
      </c>
      <c r="D11" s="94"/>
      <c r="E11" s="94">
        <f t="shared" si="1"/>
        <v>101</v>
      </c>
      <c r="F11" s="94"/>
      <c r="G11" s="94">
        <f t="shared" si="1"/>
        <v>146</v>
      </c>
      <c r="H11" s="94"/>
      <c r="I11" s="94">
        <f t="shared" si="1"/>
        <v>191</v>
      </c>
      <c r="J11" s="94"/>
    </row>
    <row r="12" spans="1:10">
      <c r="A12" s="94">
        <f t="shared" si="0"/>
        <v>12</v>
      </c>
      <c r="B12" s="94"/>
      <c r="C12" s="94">
        <f t="shared" si="1"/>
        <v>57</v>
      </c>
      <c r="D12" s="94"/>
      <c r="E12" s="94">
        <f t="shared" si="1"/>
        <v>102</v>
      </c>
      <c r="F12" s="94"/>
      <c r="G12" s="94">
        <f t="shared" si="1"/>
        <v>147</v>
      </c>
      <c r="H12" s="94"/>
      <c r="I12" s="94">
        <f t="shared" si="1"/>
        <v>192</v>
      </c>
      <c r="J12" s="94"/>
    </row>
    <row r="13" spans="1:10">
      <c r="A13" s="94">
        <f t="shared" si="0"/>
        <v>13</v>
      </c>
      <c r="B13" s="94"/>
      <c r="C13" s="94">
        <f t="shared" si="1"/>
        <v>58</v>
      </c>
      <c r="D13" s="94"/>
      <c r="E13" s="94">
        <f t="shared" si="1"/>
        <v>103</v>
      </c>
      <c r="F13" s="94"/>
      <c r="G13" s="94">
        <f t="shared" si="1"/>
        <v>148</v>
      </c>
      <c r="H13" s="94"/>
      <c r="I13" s="94">
        <f t="shared" si="1"/>
        <v>193</v>
      </c>
      <c r="J13" s="94"/>
    </row>
    <row r="14" spans="1:10">
      <c r="A14" s="94">
        <f t="shared" si="0"/>
        <v>14</v>
      </c>
      <c r="B14" s="94"/>
      <c r="C14" s="94">
        <f t="shared" si="1"/>
        <v>59</v>
      </c>
      <c r="D14" s="94"/>
      <c r="E14" s="94">
        <f t="shared" si="1"/>
        <v>104</v>
      </c>
      <c r="F14" s="94"/>
      <c r="G14" s="94">
        <f t="shared" si="1"/>
        <v>149</v>
      </c>
      <c r="H14" s="94"/>
      <c r="I14" s="94">
        <f t="shared" si="1"/>
        <v>194</v>
      </c>
      <c r="J14" s="94"/>
    </row>
    <row r="15" spans="1:10">
      <c r="A15" s="94">
        <f t="shared" si="0"/>
        <v>15</v>
      </c>
      <c r="B15" s="94"/>
      <c r="C15" s="94">
        <f t="shared" si="1"/>
        <v>60</v>
      </c>
      <c r="D15" s="94"/>
      <c r="E15" s="94">
        <f t="shared" si="1"/>
        <v>105</v>
      </c>
      <c r="F15" s="94"/>
      <c r="G15" s="94">
        <f t="shared" si="1"/>
        <v>150</v>
      </c>
      <c r="H15" s="94"/>
      <c r="I15" s="94">
        <f t="shared" si="1"/>
        <v>195</v>
      </c>
      <c r="J15" s="94"/>
    </row>
    <row r="16" spans="1:10">
      <c r="A16" s="94">
        <f t="shared" si="0"/>
        <v>16</v>
      </c>
      <c r="B16" s="94"/>
      <c r="C16" s="94">
        <f t="shared" si="1"/>
        <v>61</v>
      </c>
      <c r="D16" s="94"/>
      <c r="E16" s="94">
        <f t="shared" si="1"/>
        <v>106</v>
      </c>
      <c r="F16" s="94"/>
      <c r="G16" s="94">
        <f t="shared" si="1"/>
        <v>151</v>
      </c>
      <c r="H16" s="94"/>
      <c r="I16" s="94">
        <f t="shared" si="1"/>
        <v>196</v>
      </c>
      <c r="J16" s="94"/>
    </row>
    <row r="17" spans="1:10">
      <c r="A17" s="94">
        <f t="shared" si="0"/>
        <v>17</v>
      </c>
      <c r="B17" s="94"/>
      <c r="C17" s="94">
        <f t="shared" si="1"/>
        <v>62</v>
      </c>
      <c r="D17" s="94"/>
      <c r="E17" s="94">
        <f t="shared" si="1"/>
        <v>107</v>
      </c>
      <c r="F17" s="94"/>
      <c r="G17" s="94">
        <f t="shared" si="1"/>
        <v>152</v>
      </c>
      <c r="H17" s="94"/>
      <c r="I17" s="94">
        <f t="shared" si="1"/>
        <v>197</v>
      </c>
      <c r="J17" s="94"/>
    </row>
    <row r="18" spans="1:10">
      <c r="A18" s="94">
        <f t="shared" si="0"/>
        <v>18</v>
      </c>
      <c r="B18" s="94"/>
      <c r="C18" s="94">
        <f t="shared" si="1"/>
        <v>63</v>
      </c>
      <c r="D18" s="94"/>
      <c r="E18" s="94">
        <f t="shared" si="1"/>
        <v>108</v>
      </c>
      <c r="F18" s="94"/>
      <c r="G18" s="94">
        <f t="shared" si="1"/>
        <v>153</v>
      </c>
      <c r="H18" s="94"/>
      <c r="I18" s="94">
        <f t="shared" si="1"/>
        <v>198</v>
      </c>
      <c r="J18" s="94"/>
    </row>
    <row r="19" spans="1:10">
      <c r="A19" s="94">
        <f t="shared" si="0"/>
        <v>19</v>
      </c>
      <c r="B19" s="94"/>
      <c r="C19" s="94">
        <f t="shared" ref="C19:I34" si="2">+C18+1</f>
        <v>64</v>
      </c>
      <c r="D19" s="94"/>
      <c r="E19" s="94">
        <f t="shared" si="2"/>
        <v>109</v>
      </c>
      <c r="F19" s="94"/>
      <c r="G19" s="94">
        <f t="shared" si="2"/>
        <v>154</v>
      </c>
      <c r="H19" s="94"/>
      <c r="I19" s="94">
        <f t="shared" si="2"/>
        <v>199</v>
      </c>
      <c r="J19" s="94"/>
    </row>
    <row r="20" spans="1:10">
      <c r="A20" s="94">
        <f t="shared" si="0"/>
        <v>20</v>
      </c>
      <c r="B20" s="94"/>
      <c r="C20" s="94">
        <f t="shared" si="2"/>
        <v>65</v>
      </c>
      <c r="D20" s="94"/>
      <c r="E20" s="94">
        <f t="shared" si="2"/>
        <v>110</v>
      </c>
      <c r="F20" s="94"/>
      <c r="G20" s="94">
        <f t="shared" si="2"/>
        <v>155</v>
      </c>
      <c r="H20" s="94"/>
      <c r="I20" s="94">
        <f t="shared" si="2"/>
        <v>200</v>
      </c>
      <c r="J20" s="94"/>
    </row>
    <row r="21" spans="1:10">
      <c r="A21" s="94">
        <f t="shared" si="0"/>
        <v>21</v>
      </c>
      <c r="B21" s="94"/>
      <c r="C21" s="94">
        <f t="shared" si="2"/>
        <v>66</v>
      </c>
      <c r="D21" s="94"/>
      <c r="E21" s="94">
        <f t="shared" si="2"/>
        <v>111</v>
      </c>
      <c r="F21" s="94"/>
      <c r="G21" s="94">
        <f t="shared" si="2"/>
        <v>156</v>
      </c>
      <c r="H21" s="94"/>
      <c r="I21" s="94">
        <f t="shared" si="2"/>
        <v>201</v>
      </c>
      <c r="J21" s="94"/>
    </row>
    <row r="22" spans="1:10">
      <c r="A22" s="94">
        <f t="shared" si="0"/>
        <v>22</v>
      </c>
      <c r="B22" s="94"/>
      <c r="C22" s="94">
        <f t="shared" si="2"/>
        <v>67</v>
      </c>
      <c r="D22" s="94"/>
      <c r="E22" s="94">
        <f t="shared" si="2"/>
        <v>112</v>
      </c>
      <c r="F22" s="94"/>
      <c r="G22" s="94">
        <f t="shared" si="2"/>
        <v>157</v>
      </c>
      <c r="H22" s="94"/>
      <c r="I22" s="94">
        <f t="shared" si="2"/>
        <v>202</v>
      </c>
      <c r="J22" s="94"/>
    </row>
    <row r="23" spans="1:10">
      <c r="A23" s="94">
        <f t="shared" si="0"/>
        <v>23</v>
      </c>
      <c r="B23" s="94"/>
      <c r="C23" s="94">
        <f t="shared" si="2"/>
        <v>68</v>
      </c>
      <c r="D23" s="94"/>
      <c r="E23" s="94">
        <f t="shared" si="2"/>
        <v>113</v>
      </c>
      <c r="F23" s="94"/>
      <c r="G23" s="94">
        <f t="shared" si="2"/>
        <v>158</v>
      </c>
      <c r="H23" s="94"/>
      <c r="I23" s="94">
        <f t="shared" si="2"/>
        <v>203</v>
      </c>
      <c r="J23" s="94"/>
    </row>
    <row r="24" spans="1:10">
      <c r="A24" s="94">
        <f t="shared" si="0"/>
        <v>24</v>
      </c>
      <c r="B24" s="94"/>
      <c r="C24" s="94">
        <f t="shared" si="2"/>
        <v>69</v>
      </c>
      <c r="D24" s="94"/>
      <c r="E24" s="94">
        <f t="shared" si="2"/>
        <v>114</v>
      </c>
      <c r="F24" s="94"/>
      <c r="G24" s="94">
        <f t="shared" si="2"/>
        <v>159</v>
      </c>
      <c r="H24" s="94"/>
      <c r="I24" s="94">
        <f t="shared" si="2"/>
        <v>204</v>
      </c>
      <c r="J24" s="94"/>
    </row>
    <row r="25" spans="1:10">
      <c r="A25" s="94">
        <f t="shared" si="0"/>
        <v>25</v>
      </c>
      <c r="B25" s="94"/>
      <c r="C25" s="94">
        <f t="shared" si="2"/>
        <v>70</v>
      </c>
      <c r="D25" s="94"/>
      <c r="E25" s="94">
        <f t="shared" si="2"/>
        <v>115</v>
      </c>
      <c r="F25" s="94"/>
      <c r="G25" s="94">
        <f t="shared" si="2"/>
        <v>160</v>
      </c>
      <c r="H25" s="94"/>
      <c r="I25" s="94">
        <f t="shared" si="2"/>
        <v>205</v>
      </c>
      <c r="J25" s="94"/>
    </row>
    <row r="26" spans="1:10">
      <c r="A26" s="94">
        <f t="shared" si="0"/>
        <v>26</v>
      </c>
      <c r="B26" s="94"/>
      <c r="C26" s="94">
        <f t="shared" si="2"/>
        <v>71</v>
      </c>
      <c r="D26" s="94"/>
      <c r="E26" s="94">
        <f t="shared" si="2"/>
        <v>116</v>
      </c>
      <c r="F26" s="94"/>
      <c r="G26" s="94">
        <f t="shared" si="2"/>
        <v>161</v>
      </c>
      <c r="H26" s="94"/>
      <c r="I26" s="94">
        <f t="shared" si="2"/>
        <v>206</v>
      </c>
      <c r="J26" s="94"/>
    </row>
    <row r="27" spans="1:10">
      <c r="A27" s="94">
        <f t="shared" si="0"/>
        <v>27</v>
      </c>
      <c r="B27" s="94"/>
      <c r="C27" s="94">
        <f t="shared" si="2"/>
        <v>72</v>
      </c>
      <c r="D27" s="94"/>
      <c r="E27" s="94">
        <f t="shared" si="2"/>
        <v>117</v>
      </c>
      <c r="F27" s="94"/>
      <c r="G27" s="94">
        <f t="shared" si="2"/>
        <v>162</v>
      </c>
      <c r="H27" s="94"/>
      <c r="I27" s="94">
        <f t="shared" si="2"/>
        <v>207</v>
      </c>
      <c r="J27" s="94"/>
    </row>
    <row r="28" spans="1:10">
      <c r="A28" s="94">
        <f t="shared" si="0"/>
        <v>28</v>
      </c>
      <c r="B28" s="94"/>
      <c r="C28" s="94">
        <f t="shared" si="2"/>
        <v>73</v>
      </c>
      <c r="D28" s="94"/>
      <c r="E28" s="94">
        <f t="shared" si="2"/>
        <v>118</v>
      </c>
      <c r="F28" s="94"/>
      <c r="G28" s="94">
        <f t="shared" si="2"/>
        <v>163</v>
      </c>
      <c r="H28" s="94"/>
      <c r="I28" s="94">
        <f t="shared" si="2"/>
        <v>208</v>
      </c>
      <c r="J28" s="94"/>
    </row>
    <row r="29" spans="1:10">
      <c r="A29" s="94">
        <f t="shared" si="0"/>
        <v>29</v>
      </c>
      <c r="B29" s="94"/>
      <c r="C29" s="94">
        <f t="shared" si="2"/>
        <v>74</v>
      </c>
      <c r="D29" s="94"/>
      <c r="E29" s="94">
        <f t="shared" si="2"/>
        <v>119</v>
      </c>
      <c r="F29" s="94"/>
      <c r="G29" s="94">
        <f t="shared" si="2"/>
        <v>164</v>
      </c>
      <c r="H29" s="94"/>
      <c r="I29" s="94">
        <f t="shared" si="2"/>
        <v>209</v>
      </c>
      <c r="J29" s="94"/>
    </row>
    <row r="30" spans="1:10">
      <c r="A30" s="94">
        <f t="shared" si="0"/>
        <v>30</v>
      </c>
      <c r="B30" s="94"/>
      <c r="C30" s="94">
        <f t="shared" si="2"/>
        <v>75</v>
      </c>
      <c r="D30" s="94"/>
      <c r="E30" s="94">
        <f t="shared" si="2"/>
        <v>120</v>
      </c>
      <c r="F30" s="94"/>
      <c r="G30" s="94">
        <f t="shared" si="2"/>
        <v>165</v>
      </c>
      <c r="H30" s="94"/>
      <c r="I30" s="94">
        <f t="shared" si="2"/>
        <v>210</v>
      </c>
      <c r="J30" s="94"/>
    </row>
    <row r="31" spans="1:10">
      <c r="A31" s="94">
        <f t="shared" si="0"/>
        <v>31</v>
      </c>
      <c r="B31" s="94"/>
      <c r="C31" s="94">
        <f t="shared" si="2"/>
        <v>76</v>
      </c>
      <c r="D31" s="94"/>
      <c r="E31" s="94">
        <f t="shared" si="2"/>
        <v>121</v>
      </c>
      <c r="F31" s="94"/>
      <c r="G31" s="94">
        <f t="shared" si="2"/>
        <v>166</v>
      </c>
      <c r="H31" s="94"/>
      <c r="I31" s="94">
        <f t="shared" si="2"/>
        <v>211</v>
      </c>
      <c r="J31" s="94"/>
    </row>
    <row r="32" spans="1:10">
      <c r="A32" s="94">
        <f t="shared" si="0"/>
        <v>32</v>
      </c>
      <c r="B32" s="94"/>
      <c r="C32" s="94">
        <f t="shared" si="2"/>
        <v>77</v>
      </c>
      <c r="D32" s="94"/>
      <c r="E32" s="94">
        <f t="shared" si="2"/>
        <v>122</v>
      </c>
      <c r="F32" s="94"/>
      <c r="G32" s="94">
        <f t="shared" si="2"/>
        <v>167</v>
      </c>
      <c r="H32" s="94"/>
      <c r="I32" s="94">
        <f t="shared" si="2"/>
        <v>212</v>
      </c>
      <c r="J32" s="94"/>
    </row>
    <row r="33" spans="1:10">
      <c r="A33" s="94">
        <f t="shared" si="0"/>
        <v>33</v>
      </c>
      <c r="B33" s="94"/>
      <c r="C33" s="94">
        <f t="shared" si="2"/>
        <v>78</v>
      </c>
      <c r="D33" s="94"/>
      <c r="E33" s="94">
        <f t="shared" si="2"/>
        <v>123</v>
      </c>
      <c r="F33" s="94"/>
      <c r="G33" s="94">
        <f t="shared" si="2"/>
        <v>168</v>
      </c>
      <c r="H33" s="94"/>
      <c r="I33" s="94">
        <f t="shared" si="2"/>
        <v>213</v>
      </c>
      <c r="J33" s="94"/>
    </row>
    <row r="34" spans="1:10">
      <c r="A34" s="94">
        <f t="shared" si="0"/>
        <v>34</v>
      </c>
      <c r="B34" s="94"/>
      <c r="C34" s="94">
        <f t="shared" si="2"/>
        <v>79</v>
      </c>
      <c r="D34" s="94"/>
      <c r="E34" s="94">
        <f t="shared" si="2"/>
        <v>124</v>
      </c>
      <c r="F34" s="94"/>
      <c r="G34" s="94">
        <f t="shared" si="2"/>
        <v>169</v>
      </c>
      <c r="H34" s="94"/>
      <c r="I34" s="94">
        <f t="shared" si="2"/>
        <v>214</v>
      </c>
      <c r="J34" s="94"/>
    </row>
    <row r="35" spans="1:10">
      <c r="A35" s="94">
        <f t="shared" si="0"/>
        <v>35</v>
      </c>
      <c r="B35" s="94"/>
      <c r="C35" s="94">
        <f t="shared" ref="C35:I45" si="3">+C34+1</f>
        <v>80</v>
      </c>
      <c r="D35" s="94"/>
      <c r="E35" s="94">
        <f t="shared" si="3"/>
        <v>125</v>
      </c>
      <c r="F35" s="94"/>
      <c r="G35" s="94">
        <f t="shared" si="3"/>
        <v>170</v>
      </c>
      <c r="H35" s="94"/>
      <c r="I35" s="94">
        <f t="shared" si="3"/>
        <v>215</v>
      </c>
      <c r="J35" s="94"/>
    </row>
    <row r="36" spans="1:10">
      <c r="A36" s="94">
        <f t="shared" si="0"/>
        <v>36</v>
      </c>
      <c r="B36" s="94"/>
      <c r="C36" s="94">
        <f t="shared" si="3"/>
        <v>81</v>
      </c>
      <c r="D36" s="94"/>
      <c r="E36" s="94">
        <f t="shared" si="3"/>
        <v>126</v>
      </c>
      <c r="F36" s="94"/>
      <c r="G36" s="94">
        <f t="shared" si="3"/>
        <v>171</v>
      </c>
      <c r="H36" s="94"/>
      <c r="I36" s="94">
        <f t="shared" si="3"/>
        <v>216</v>
      </c>
      <c r="J36" s="94"/>
    </row>
    <row r="37" spans="1:10">
      <c r="A37" s="94">
        <f t="shared" si="0"/>
        <v>37</v>
      </c>
      <c r="B37" s="94"/>
      <c r="C37" s="94">
        <f t="shared" si="3"/>
        <v>82</v>
      </c>
      <c r="D37" s="94"/>
      <c r="E37" s="94">
        <f t="shared" si="3"/>
        <v>127</v>
      </c>
      <c r="F37" s="94"/>
      <c r="G37" s="94">
        <f t="shared" si="3"/>
        <v>172</v>
      </c>
      <c r="H37" s="94"/>
      <c r="I37" s="94">
        <f t="shared" si="3"/>
        <v>217</v>
      </c>
      <c r="J37" s="94"/>
    </row>
    <row r="38" spans="1:10">
      <c r="A38" s="94">
        <f t="shared" si="0"/>
        <v>38</v>
      </c>
      <c r="B38" s="94"/>
      <c r="C38" s="94">
        <f t="shared" si="3"/>
        <v>83</v>
      </c>
      <c r="D38" s="94"/>
      <c r="E38" s="94">
        <f t="shared" si="3"/>
        <v>128</v>
      </c>
      <c r="F38" s="94"/>
      <c r="G38" s="94">
        <f t="shared" si="3"/>
        <v>173</v>
      </c>
      <c r="H38" s="94"/>
      <c r="I38" s="94">
        <f t="shared" si="3"/>
        <v>218</v>
      </c>
      <c r="J38" s="94"/>
    </row>
    <row r="39" spans="1:10">
      <c r="A39" s="94">
        <f t="shared" si="0"/>
        <v>39</v>
      </c>
      <c r="B39" s="94"/>
      <c r="C39" s="94">
        <f t="shared" si="3"/>
        <v>84</v>
      </c>
      <c r="D39" s="94"/>
      <c r="E39" s="94">
        <f t="shared" si="3"/>
        <v>129</v>
      </c>
      <c r="F39" s="94"/>
      <c r="G39" s="94">
        <f t="shared" si="3"/>
        <v>174</v>
      </c>
      <c r="H39" s="94"/>
      <c r="I39" s="94">
        <f t="shared" si="3"/>
        <v>219</v>
      </c>
      <c r="J39" s="94"/>
    </row>
    <row r="40" spans="1:10">
      <c r="A40" s="94">
        <f t="shared" si="0"/>
        <v>40</v>
      </c>
      <c r="B40" s="94"/>
      <c r="C40" s="94">
        <f t="shared" si="3"/>
        <v>85</v>
      </c>
      <c r="D40" s="94"/>
      <c r="E40" s="94">
        <f t="shared" si="3"/>
        <v>130</v>
      </c>
      <c r="F40" s="94"/>
      <c r="G40" s="94">
        <f t="shared" si="3"/>
        <v>175</v>
      </c>
      <c r="H40" s="94"/>
      <c r="I40" s="94">
        <f t="shared" si="3"/>
        <v>220</v>
      </c>
      <c r="J40" s="94"/>
    </row>
    <row r="41" spans="1:10">
      <c r="A41" s="94">
        <f t="shared" si="0"/>
        <v>41</v>
      </c>
      <c r="B41" s="94"/>
      <c r="C41" s="94">
        <f t="shared" si="3"/>
        <v>86</v>
      </c>
      <c r="D41" s="94"/>
      <c r="E41" s="94">
        <f t="shared" si="3"/>
        <v>131</v>
      </c>
      <c r="F41" s="94"/>
      <c r="G41" s="94">
        <f t="shared" si="3"/>
        <v>176</v>
      </c>
      <c r="H41" s="94"/>
      <c r="I41" s="94">
        <f t="shared" si="3"/>
        <v>221</v>
      </c>
      <c r="J41" s="94"/>
    </row>
    <row r="42" spans="1:10">
      <c r="A42" s="94">
        <f t="shared" si="0"/>
        <v>42</v>
      </c>
      <c r="B42" s="94"/>
      <c r="C42" s="94">
        <f t="shared" si="3"/>
        <v>87</v>
      </c>
      <c r="D42" s="94"/>
      <c r="E42" s="94">
        <f t="shared" si="3"/>
        <v>132</v>
      </c>
      <c r="F42" s="94"/>
      <c r="G42" s="94">
        <f t="shared" si="3"/>
        <v>177</v>
      </c>
      <c r="H42" s="94"/>
      <c r="I42" s="94">
        <f t="shared" si="3"/>
        <v>222</v>
      </c>
      <c r="J42" s="94"/>
    </row>
    <row r="43" spans="1:10">
      <c r="A43" s="94">
        <f t="shared" si="0"/>
        <v>43</v>
      </c>
      <c r="B43" s="94"/>
      <c r="C43" s="94">
        <f t="shared" si="3"/>
        <v>88</v>
      </c>
      <c r="D43" s="94"/>
      <c r="E43" s="94">
        <f t="shared" si="3"/>
        <v>133</v>
      </c>
      <c r="F43" s="94"/>
      <c r="G43" s="94">
        <f t="shared" si="3"/>
        <v>178</v>
      </c>
      <c r="H43" s="94"/>
      <c r="I43" s="94">
        <f t="shared" si="3"/>
        <v>223</v>
      </c>
      <c r="J43" s="94"/>
    </row>
    <row r="44" spans="1:10">
      <c r="A44" s="94">
        <f t="shared" si="0"/>
        <v>44</v>
      </c>
      <c r="B44" s="94"/>
      <c r="C44" s="94">
        <f t="shared" si="3"/>
        <v>89</v>
      </c>
      <c r="D44" s="94"/>
      <c r="E44" s="94">
        <f t="shared" si="3"/>
        <v>134</v>
      </c>
      <c r="F44" s="94"/>
      <c r="G44" s="94">
        <f t="shared" si="3"/>
        <v>179</v>
      </c>
      <c r="H44" s="94"/>
      <c r="I44" s="94">
        <f t="shared" si="3"/>
        <v>224</v>
      </c>
      <c r="J44" s="94"/>
    </row>
    <row r="45" spans="1:10">
      <c r="A45" s="94">
        <f t="shared" si="0"/>
        <v>45</v>
      </c>
      <c r="B45" s="94"/>
      <c r="C45" s="94">
        <f t="shared" si="3"/>
        <v>90</v>
      </c>
      <c r="D45" s="94"/>
      <c r="E45" s="94">
        <f t="shared" si="3"/>
        <v>135</v>
      </c>
      <c r="F45" s="94"/>
      <c r="G45" s="94">
        <f t="shared" si="3"/>
        <v>180</v>
      </c>
      <c r="H45" s="94"/>
      <c r="I45" s="94">
        <f t="shared" si="3"/>
        <v>225</v>
      </c>
      <c r="J45" s="94"/>
    </row>
  </sheetData>
  <phoneticPr fontId="72" type="noConversion"/>
  <pageMargins left="0.75" right="0.75" top="1" bottom="1" header="0.5" footer="0.5"/>
  <pageSetup scale="94" orientation="portrait" horizontalDpi="4294967292" verticalDpi="4294967292"/>
  <extLst>
    <ext xmlns:mx="http://schemas.microsoft.com/office/mac/excel/2008/main" uri="{64002731-A6B0-56B0-2670-7721B7C09600}">
      <mx:PLV Mode="0" OnePage="0" WScale="10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6</vt:i4>
      </vt:variant>
    </vt:vector>
  </HeadingPairs>
  <TitlesOfParts>
    <vt:vector size="6" baseType="lpstr">
      <vt:lpstr>2015 Assignments</vt:lpstr>
      <vt:lpstr>2015 ICS-205</vt:lpstr>
      <vt:lpstr>2015 ICS-211</vt:lpstr>
      <vt:lpstr>2015 Contacts</vt:lpstr>
      <vt:lpstr>Tracking Sheet</vt:lpstr>
      <vt:lpstr>Number List</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Ronald Gerlak</dc:creator>
  <cp:lastModifiedBy>Ronald Gerlak</cp:lastModifiedBy>
  <cp:lastPrinted>2015-03-15T20:11:17Z</cp:lastPrinted>
  <dcterms:created xsi:type="dcterms:W3CDTF">2015-03-14T18:34:24Z</dcterms:created>
  <dcterms:modified xsi:type="dcterms:W3CDTF">2015-03-15T21:01:10Z</dcterms:modified>
</cp:coreProperties>
</file>